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VCT\2018\Piste 14 04 EDV\Piste 25 05 EDV\"/>
    </mc:Choice>
  </mc:AlternateContent>
  <bookViews>
    <workbookView xWindow="240" yWindow="120" windowWidth="18795" windowHeight="8445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39" i="1" l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M42" i="1"/>
  <c r="M41" i="1"/>
  <c r="M40" i="1"/>
  <c r="M39" i="1"/>
  <c r="M24" i="1"/>
  <c r="F24" i="1"/>
  <c r="E24" i="1"/>
  <c r="D24" i="1"/>
  <c r="C24" i="1"/>
  <c r="M23" i="1"/>
  <c r="F23" i="1"/>
  <c r="E23" i="1"/>
  <c r="D23" i="1"/>
  <c r="C23" i="1"/>
  <c r="M22" i="1"/>
  <c r="F22" i="1"/>
  <c r="E22" i="1"/>
  <c r="D22" i="1"/>
  <c r="C22" i="1"/>
  <c r="M21" i="1"/>
  <c r="F21" i="1"/>
  <c r="E21" i="1"/>
  <c r="D21" i="1"/>
  <c r="C21" i="1"/>
  <c r="M20" i="1"/>
  <c r="F20" i="1"/>
  <c r="E20" i="1"/>
  <c r="D20" i="1"/>
  <c r="C20" i="1"/>
  <c r="K15" i="1" l="1"/>
  <c r="K13" i="1"/>
  <c r="K8" i="1"/>
  <c r="K4" i="1" l="1"/>
  <c r="K10" i="1"/>
  <c r="K9" i="1"/>
  <c r="K14" i="1" l="1"/>
  <c r="K7" i="1"/>
  <c r="K11" i="1"/>
  <c r="K3" i="1"/>
  <c r="K12" i="1"/>
  <c r="K6" i="1"/>
  <c r="K5" i="1"/>
</calcChain>
</file>

<file path=xl/sharedStrings.xml><?xml version="1.0" encoding="utf-8"?>
<sst xmlns="http://schemas.openxmlformats.org/spreadsheetml/2006/main" count="372" uniqueCount="150">
  <si>
    <t>ECVA</t>
  </si>
  <si>
    <t>UVPA</t>
  </si>
  <si>
    <t>AOS COURMELLES</t>
  </si>
  <si>
    <t>US BIETTE GAUCHY</t>
  </si>
  <si>
    <t>VC TERNOIS</t>
  </si>
  <si>
    <t>EC OGNES</t>
  </si>
  <si>
    <t>TOTAL</t>
  </si>
  <si>
    <t>PLACE</t>
  </si>
  <si>
    <t>PENALITE</t>
  </si>
  <si>
    <t>CLUB</t>
  </si>
  <si>
    <t>CLASSEMENT PAR EQUIPE</t>
  </si>
  <si>
    <t>PRELICENCIE</t>
  </si>
  <si>
    <t>POUSSIN 1</t>
  </si>
  <si>
    <t>POUSSIN 2</t>
  </si>
  <si>
    <t>PUPILLE 1</t>
  </si>
  <si>
    <t>PUPILLE 2</t>
  </si>
  <si>
    <t>BENJAMIN 1</t>
  </si>
  <si>
    <t>BENJAMIN 2</t>
  </si>
  <si>
    <t>VCA ST QUENTIN</t>
  </si>
  <si>
    <t>AC NESLES</t>
  </si>
  <si>
    <t>VC LAONNOIS</t>
  </si>
  <si>
    <t>HAINAUT CYCLING TEAM</t>
  </si>
  <si>
    <t>EC CHÂTEAU THIERRY</t>
  </si>
  <si>
    <t>US HAM</t>
  </si>
  <si>
    <t>AC MONTDIDIER</t>
  </si>
  <si>
    <t>CATEGORIES :</t>
  </si>
  <si>
    <t>200m</t>
  </si>
  <si>
    <t>Elimination</t>
  </si>
  <si>
    <t>Course aux points</t>
  </si>
  <si>
    <t>TOTAL 
POINTS</t>
  </si>
  <si>
    <t>Dos</t>
  </si>
  <si>
    <t>Place</t>
  </si>
  <si>
    <t>NOM</t>
  </si>
  <si>
    <t>Prénom</t>
  </si>
  <si>
    <t>Association</t>
  </si>
  <si>
    <t>Catégorie</t>
  </si>
  <si>
    <t>Données</t>
  </si>
  <si>
    <t>Points</t>
  </si>
  <si>
    <t xml:space="preserve"> </t>
  </si>
  <si>
    <t>Poussin 2 (6.24)</t>
  </si>
  <si>
    <t>MONFRONT</t>
  </si>
  <si>
    <t>Théo</t>
  </si>
  <si>
    <t>Poussin 2</t>
  </si>
  <si>
    <t>MAERTENS RODRIGUES</t>
  </si>
  <si>
    <t>MATTEO</t>
  </si>
  <si>
    <t>SLOWINSKI</t>
  </si>
  <si>
    <t>Estéban</t>
  </si>
  <si>
    <t>EC VALLEE DE L`AISNE</t>
  </si>
  <si>
    <t>LORIOT</t>
  </si>
  <si>
    <t>Joris</t>
  </si>
  <si>
    <t>VILLET</t>
  </si>
  <si>
    <t>THEO</t>
  </si>
  <si>
    <t>RIGAUT</t>
  </si>
  <si>
    <t>Paul</t>
  </si>
  <si>
    <t>Corentin</t>
  </si>
  <si>
    <t>VC AMATEUR St Quentin</t>
  </si>
  <si>
    <t>Pupille 2 (6.24)</t>
  </si>
  <si>
    <t>HUTIN</t>
  </si>
  <si>
    <t>Samuel</t>
  </si>
  <si>
    <t>Pupille 2</t>
  </si>
  <si>
    <t>JANSSENS</t>
  </si>
  <si>
    <t>FORBRAS</t>
  </si>
  <si>
    <t>Julie</t>
  </si>
  <si>
    <t>Pupille 2 F</t>
  </si>
  <si>
    <t>COVIN</t>
  </si>
  <si>
    <t>Lukas</t>
  </si>
  <si>
    <t>MARBAIS</t>
  </si>
  <si>
    <t>PARINGAUX</t>
  </si>
  <si>
    <t>Owen</t>
  </si>
  <si>
    <t>EC CHATEAU THIERRY</t>
  </si>
  <si>
    <t>CHARPENTIER</t>
  </si>
  <si>
    <t>Natéa</t>
  </si>
  <si>
    <t>Maëli</t>
  </si>
  <si>
    <t>GERMAIN</t>
  </si>
  <si>
    <t>Arthur</t>
  </si>
  <si>
    <t>ESPOIR CYCLISTE DE OGNES</t>
  </si>
  <si>
    <t>Suzanne</t>
  </si>
  <si>
    <t>Benjamin 1 (6.24)</t>
  </si>
  <si>
    <t>PACHECO GONCALVES</t>
  </si>
  <si>
    <t>Tomas</t>
  </si>
  <si>
    <t>Benjamin 1</t>
  </si>
  <si>
    <t>DROT</t>
  </si>
  <si>
    <t>Evan</t>
  </si>
  <si>
    <t>RIGOUT</t>
  </si>
  <si>
    <t>Cyril</t>
  </si>
  <si>
    <t>DELBARTE</t>
  </si>
  <si>
    <t>Mathis</t>
  </si>
  <si>
    <t>HAINAUT Cyclisme</t>
  </si>
  <si>
    <t>HENRY</t>
  </si>
  <si>
    <t>Clémence</t>
  </si>
  <si>
    <t>Benjamin 1 F</t>
  </si>
  <si>
    <t>POIRIE</t>
  </si>
  <si>
    <t>Cassandra</t>
  </si>
  <si>
    <t>Benjamin 2 (6.24)</t>
  </si>
  <si>
    <t>VAN SNICK</t>
  </si>
  <si>
    <t>Nathan</t>
  </si>
  <si>
    <t>Benjamin 2</t>
  </si>
  <si>
    <t>BACHELLEZ</t>
  </si>
  <si>
    <t>Seth</t>
  </si>
  <si>
    <t>UV PINON ANIZY</t>
  </si>
  <si>
    <t>DESUMEUR</t>
  </si>
  <si>
    <t>Gabin</t>
  </si>
  <si>
    <t>D`HOLLANDE</t>
  </si>
  <si>
    <t>Faustin</t>
  </si>
  <si>
    <t>DUPRE LEROUX</t>
  </si>
  <si>
    <t>Maéva</t>
  </si>
  <si>
    <t>Benjamin 2 F</t>
  </si>
  <si>
    <t>DUWICQUET</t>
  </si>
  <si>
    <t>VC AMATEUR ST QUENTIN</t>
  </si>
  <si>
    <t>POULET FABBRI</t>
  </si>
  <si>
    <t>Mathéo</t>
  </si>
  <si>
    <t>AC NESLOIS</t>
  </si>
  <si>
    <t>JOVER</t>
  </si>
  <si>
    <t>Enzo</t>
  </si>
  <si>
    <t>ANTOINE</t>
  </si>
  <si>
    <t>Tiphaine</t>
  </si>
  <si>
    <t>Minime 1 (6.24)</t>
  </si>
  <si>
    <t>200 m</t>
  </si>
  <si>
    <t>Sulyvan</t>
  </si>
  <si>
    <t>Minime 1</t>
  </si>
  <si>
    <t>SEVESTRE</t>
  </si>
  <si>
    <t>Alexis</t>
  </si>
  <si>
    <t>ROBBE</t>
  </si>
  <si>
    <t>Simon</t>
  </si>
  <si>
    <t>KRZYMANSKI</t>
  </si>
  <si>
    <t>Logan</t>
  </si>
  <si>
    <t>Diégo</t>
  </si>
  <si>
    <t>DELAIDE</t>
  </si>
  <si>
    <t>Maxence</t>
  </si>
  <si>
    <t>Victor</t>
  </si>
  <si>
    <t>Juliette</t>
  </si>
  <si>
    <t>Minime 1 F</t>
  </si>
  <si>
    <t>Minime 2 (6.24)</t>
  </si>
  <si>
    <t>DUMINY</t>
  </si>
  <si>
    <t>Jules</t>
  </si>
  <si>
    <t>RETZ BIKE CLUB</t>
  </si>
  <si>
    <t>Minime 2</t>
  </si>
  <si>
    <t>BAUDIN</t>
  </si>
  <si>
    <t>Louis</t>
  </si>
  <si>
    <t>MUNIER</t>
  </si>
  <si>
    <t>Riyan</t>
  </si>
  <si>
    <t>GEOFFROY</t>
  </si>
  <si>
    <t>Antoine</t>
  </si>
  <si>
    <t>RANDON</t>
  </si>
  <si>
    <t>JULIEN</t>
  </si>
  <si>
    <t>Louise</t>
  </si>
  <si>
    <t>Minime 2 F</t>
  </si>
  <si>
    <t>Kylian</t>
  </si>
  <si>
    <t>Baptiste</t>
  </si>
  <si>
    <t>Pupille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</si>
</sst>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wrapText="1" shrinkToFit="1"/>
      <protection hidden="1"/>
    </xf>
    <xf numFmtId="166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66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1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SSIN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UPILL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Inscription"/>
      <sheetName val="EMARGEMENT"/>
      <sheetName val="Liste partants"/>
      <sheetName val="Feuil1"/>
      <sheetName val="Grille de course"/>
      <sheetName val="Ep_1"/>
      <sheetName val="Ep_2"/>
      <sheetName val="Ep_3"/>
      <sheetName val="Ep_4"/>
      <sheetName val="Ep_5"/>
      <sheetName val="Classement"/>
      <sheetName val="Feuil2"/>
    </sheetNames>
    <sheetDataSet>
      <sheetData sheetId="0" refreshError="1"/>
      <sheetData sheetId="1">
        <row r="1">
          <cell r="A1" t="str">
            <v xml:space="preserve">NOM DE LA REUNION : </v>
          </cell>
          <cell r="D1" t="str">
            <v>Challenge EDV Partenaire</v>
          </cell>
        </row>
        <row r="2">
          <cell r="A2" t="str">
            <v>VILLE :</v>
          </cell>
          <cell r="D2" t="str">
            <v>ST-QUENTIN</v>
          </cell>
          <cell r="F2" t="str">
            <v>DEPT :</v>
          </cell>
          <cell r="G2">
            <v>2</v>
          </cell>
        </row>
        <row r="3">
          <cell r="A3" t="str">
            <v>ORGANISATEUR :</v>
          </cell>
          <cell r="D3" t="str">
            <v>VC Ternois</v>
          </cell>
        </row>
        <row r="4">
          <cell r="A4" t="str">
            <v>DATE :</v>
          </cell>
          <cell r="D4" t="str">
            <v>Samedi 14 Avril 2018</v>
          </cell>
        </row>
        <row r="5">
          <cell r="A5" t="str">
            <v>CATEGORIES :</v>
          </cell>
          <cell r="D5" t="str">
            <v>Poussin 1 (6.24)</v>
          </cell>
        </row>
        <row r="6">
          <cell r="A6" t="str">
            <v>ENGAGES :</v>
          </cell>
          <cell r="D6">
            <v>5</v>
          </cell>
          <cell r="E6" t="str">
            <v>PARTANTS :</v>
          </cell>
          <cell r="F6">
            <v>5</v>
          </cell>
        </row>
        <row r="7">
          <cell r="A7" t="str">
            <v>DOSSARD</v>
          </cell>
          <cell r="C7" t="str">
            <v>NOM et PRENOM</v>
          </cell>
          <cell r="E7" t="str">
            <v>ASSOCIATION</v>
          </cell>
          <cell r="F7" t="str">
            <v>CATEGORIE</v>
          </cell>
          <cell r="G7" t="str">
            <v>N° licence</v>
          </cell>
        </row>
        <row r="8">
          <cell r="B8" t="str">
            <v>PRES.</v>
          </cell>
        </row>
        <row r="10">
          <cell r="A10">
            <v>86</v>
          </cell>
          <cell r="B10" t="str">
            <v>x</v>
          </cell>
          <cell r="C10" t="str">
            <v>CAUDRON</v>
          </cell>
          <cell r="D10" t="str">
            <v>Yaël</v>
          </cell>
          <cell r="E10" t="str">
            <v>VC TERNOIS</v>
          </cell>
          <cell r="F10" t="str">
            <v>Poussin 1</v>
          </cell>
          <cell r="G10">
            <v>47020510029</v>
          </cell>
        </row>
        <row r="11">
          <cell r="A11">
            <v>87</v>
          </cell>
          <cell r="B11" t="str">
            <v>x</v>
          </cell>
          <cell r="C11" t="str">
            <v>DUPRE LEROUX</v>
          </cell>
          <cell r="D11" t="str">
            <v>Alexis</v>
          </cell>
          <cell r="E11" t="str">
            <v>AOS COURMELLES</v>
          </cell>
          <cell r="F11" t="str">
            <v>Poussin 1</v>
          </cell>
          <cell r="G11">
            <v>47020040053</v>
          </cell>
        </row>
        <row r="12">
          <cell r="A12">
            <v>88</v>
          </cell>
          <cell r="B12" t="str">
            <v>x</v>
          </cell>
          <cell r="C12" t="str">
            <v>COURTIADE</v>
          </cell>
          <cell r="D12" t="str">
            <v>Cécile</v>
          </cell>
          <cell r="E12" t="str">
            <v>EC CHATEAU THIERRY</v>
          </cell>
          <cell r="F12" t="str">
            <v>Poussin 1 F</v>
          </cell>
          <cell r="G12">
            <v>47020970142</v>
          </cell>
        </row>
        <row r="13">
          <cell r="A13">
            <v>89</v>
          </cell>
          <cell r="B13" t="str">
            <v>x</v>
          </cell>
          <cell r="C13" t="str">
            <v>DROUET</v>
          </cell>
          <cell r="D13" t="str">
            <v>Léo</v>
          </cell>
          <cell r="E13" t="str">
            <v>EC VALLEE DE L`AISNE</v>
          </cell>
          <cell r="F13" t="str">
            <v>Poussin 1</v>
          </cell>
          <cell r="G13">
            <v>47020690080</v>
          </cell>
        </row>
        <row r="14">
          <cell r="A14">
            <v>90</v>
          </cell>
          <cell r="B14" t="str">
            <v>x</v>
          </cell>
          <cell r="C14" t="str">
            <v>POULET FABBRI</v>
          </cell>
          <cell r="D14" t="str">
            <v>Marcelino</v>
          </cell>
          <cell r="E14" t="str">
            <v>AC NESLOIS</v>
          </cell>
          <cell r="F14" t="str">
            <v>Poussin 1</v>
          </cell>
          <cell r="G14">
            <v>47800600008</v>
          </cell>
        </row>
        <row r="15">
          <cell r="A15">
            <v>91</v>
          </cell>
        </row>
        <row r="16">
          <cell r="A16">
            <v>92</v>
          </cell>
        </row>
        <row r="17">
          <cell r="A17">
            <v>93</v>
          </cell>
        </row>
        <row r="18">
          <cell r="A18">
            <v>94</v>
          </cell>
        </row>
        <row r="19">
          <cell r="A19">
            <v>95</v>
          </cell>
        </row>
        <row r="20">
          <cell r="A20">
            <v>96</v>
          </cell>
        </row>
        <row r="21">
          <cell r="A21">
            <v>97</v>
          </cell>
        </row>
        <row r="22">
          <cell r="A22">
            <v>98</v>
          </cell>
        </row>
        <row r="23">
          <cell r="A23">
            <v>99</v>
          </cell>
        </row>
        <row r="24">
          <cell r="A24">
            <v>100</v>
          </cell>
        </row>
        <row r="25">
          <cell r="A25">
            <v>101</v>
          </cell>
        </row>
        <row r="26">
          <cell r="A26">
            <v>102</v>
          </cell>
        </row>
        <row r="27">
          <cell r="A27">
            <v>103</v>
          </cell>
        </row>
        <row r="28">
          <cell r="A28">
            <v>104</v>
          </cell>
        </row>
        <row r="29">
          <cell r="A29">
            <v>105</v>
          </cell>
        </row>
        <row r="30">
          <cell r="A30">
            <v>106</v>
          </cell>
        </row>
        <row r="31">
          <cell r="A31">
            <v>107</v>
          </cell>
        </row>
        <row r="32">
          <cell r="A32">
            <v>108</v>
          </cell>
        </row>
        <row r="33">
          <cell r="A33">
            <v>109</v>
          </cell>
        </row>
        <row r="34">
          <cell r="A34">
            <v>110</v>
          </cell>
        </row>
        <row r="35">
          <cell r="A35">
            <v>111</v>
          </cell>
        </row>
        <row r="36">
          <cell r="A36">
            <v>112</v>
          </cell>
        </row>
        <row r="37">
          <cell r="A37">
            <v>113</v>
          </cell>
        </row>
        <row r="38">
          <cell r="A38">
            <v>114</v>
          </cell>
        </row>
        <row r="39">
          <cell r="A39">
            <v>115</v>
          </cell>
        </row>
        <row r="40">
          <cell r="A40">
            <v>116</v>
          </cell>
        </row>
        <row r="41">
          <cell r="A41">
            <v>117</v>
          </cell>
        </row>
        <row r="42">
          <cell r="A42">
            <v>118</v>
          </cell>
        </row>
        <row r="43">
          <cell r="A43">
            <v>119</v>
          </cell>
        </row>
        <row r="44">
          <cell r="A44">
            <v>120</v>
          </cell>
        </row>
        <row r="45">
          <cell r="A45">
            <v>121</v>
          </cell>
        </row>
        <row r="46">
          <cell r="A46">
            <v>122</v>
          </cell>
        </row>
        <row r="47">
          <cell r="A47">
            <v>123</v>
          </cell>
        </row>
        <row r="48">
          <cell r="A48">
            <v>124</v>
          </cell>
        </row>
        <row r="49">
          <cell r="A49">
            <v>125</v>
          </cell>
        </row>
        <row r="50">
          <cell r="A50">
            <v>126</v>
          </cell>
        </row>
        <row r="51">
          <cell r="A51">
            <v>127</v>
          </cell>
        </row>
        <row r="52">
          <cell r="A52">
            <v>128</v>
          </cell>
        </row>
        <row r="53">
          <cell r="A53">
            <v>129</v>
          </cell>
        </row>
        <row r="54">
          <cell r="A54">
            <v>130</v>
          </cell>
        </row>
        <row r="55">
          <cell r="A55">
            <v>131</v>
          </cell>
        </row>
        <row r="56">
          <cell r="A56">
            <v>132</v>
          </cell>
        </row>
        <row r="57">
          <cell r="A57">
            <v>133</v>
          </cell>
        </row>
        <row r="58">
          <cell r="A58">
            <v>134</v>
          </cell>
        </row>
        <row r="59">
          <cell r="A59">
            <v>135</v>
          </cell>
        </row>
        <row r="60">
          <cell r="A60">
            <v>136</v>
          </cell>
        </row>
        <row r="61">
          <cell r="A61">
            <v>137</v>
          </cell>
        </row>
        <row r="62">
          <cell r="A62">
            <v>138</v>
          </cell>
        </row>
        <row r="63">
          <cell r="A63">
            <v>139</v>
          </cell>
        </row>
        <row r="64">
          <cell r="A64">
            <v>140</v>
          </cell>
        </row>
        <row r="65">
          <cell r="A65">
            <v>141</v>
          </cell>
        </row>
        <row r="66">
          <cell r="A66">
            <v>142</v>
          </cell>
        </row>
        <row r="67">
          <cell r="A67">
            <v>143</v>
          </cell>
        </row>
        <row r="68">
          <cell r="A68">
            <v>144</v>
          </cell>
        </row>
        <row r="69">
          <cell r="A69">
            <v>145</v>
          </cell>
        </row>
        <row r="70">
          <cell r="A70">
            <v>146</v>
          </cell>
        </row>
        <row r="71">
          <cell r="A71">
            <v>147</v>
          </cell>
        </row>
        <row r="72">
          <cell r="A72">
            <v>148</v>
          </cell>
        </row>
        <row r="73">
          <cell r="A73">
            <v>149</v>
          </cell>
        </row>
        <row r="74">
          <cell r="A74">
            <v>150</v>
          </cell>
        </row>
        <row r="75">
          <cell r="A75">
            <v>151</v>
          </cell>
        </row>
        <row r="76">
          <cell r="A76">
            <v>152</v>
          </cell>
        </row>
        <row r="77">
          <cell r="A77">
            <v>153</v>
          </cell>
        </row>
        <row r="78">
          <cell r="A78">
            <v>154</v>
          </cell>
        </row>
        <row r="79">
          <cell r="A79">
            <v>155</v>
          </cell>
        </row>
        <row r="80">
          <cell r="A80">
            <v>156</v>
          </cell>
        </row>
        <row r="81">
          <cell r="A81">
            <v>157</v>
          </cell>
        </row>
        <row r="82">
          <cell r="A82">
            <v>158</v>
          </cell>
        </row>
        <row r="83">
          <cell r="A83">
            <v>159</v>
          </cell>
        </row>
        <row r="84">
          <cell r="A84">
            <v>160</v>
          </cell>
        </row>
        <row r="85">
          <cell r="A85">
            <v>161</v>
          </cell>
        </row>
        <row r="86">
          <cell r="A86">
            <v>162</v>
          </cell>
        </row>
        <row r="87">
          <cell r="A87">
            <v>163</v>
          </cell>
        </row>
        <row r="88">
          <cell r="A88">
            <v>164</v>
          </cell>
        </row>
        <row r="89">
          <cell r="A89">
            <v>165</v>
          </cell>
        </row>
        <row r="90">
          <cell r="A90">
            <v>166</v>
          </cell>
        </row>
        <row r="91">
          <cell r="A91">
            <v>167</v>
          </cell>
        </row>
        <row r="92">
          <cell r="A92">
            <v>168</v>
          </cell>
        </row>
        <row r="93">
          <cell r="A93">
            <v>169</v>
          </cell>
        </row>
        <row r="94">
          <cell r="A94">
            <v>170</v>
          </cell>
        </row>
        <row r="95">
          <cell r="A95">
            <v>171</v>
          </cell>
        </row>
        <row r="96">
          <cell r="A96">
            <v>172</v>
          </cell>
        </row>
        <row r="97">
          <cell r="A97">
            <v>173</v>
          </cell>
        </row>
        <row r="98">
          <cell r="A98">
            <v>174</v>
          </cell>
        </row>
        <row r="99">
          <cell r="A99">
            <v>175</v>
          </cell>
        </row>
        <row r="100">
          <cell r="A100">
            <v>176</v>
          </cell>
        </row>
        <row r="101">
          <cell r="A101">
            <v>177</v>
          </cell>
        </row>
        <row r="102">
          <cell r="A102">
            <v>178</v>
          </cell>
        </row>
        <row r="103">
          <cell r="A103">
            <v>179</v>
          </cell>
        </row>
        <row r="104">
          <cell r="A104">
            <v>180</v>
          </cell>
        </row>
        <row r="105">
          <cell r="A105">
            <v>181</v>
          </cell>
        </row>
        <row r="106">
          <cell r="A106">
            <v>182</v>
          </cell>
        </row>
        <row r="107">
          <cell r="A107">
            <v>183</v>
          </cell>
        </row>
        <row r="108">
          <cell r="A108">
            <v>184</v>
          </cell>
        </row>
        <row r="109">
          <cell r="A109">
            <v>185</v>
          </cell>
        </row>
        <row r="110">
          <cell r="A110">
            <v>186</v>
          </cell>
        </row>
        <row r="111">
          <cell r="A111">
            <v>187</v>
          </cell>
        </row>
        <row r="112">
          <cell r="A112">
            <v>188</v>
          </cell>
        </row>
        <row r="113">
          <cell r="A113">
            <v>189</v>
          </cell>
        </row>
        <row r="114">
          <cell r="A114">
            <v>190</v>
          </cell>
        </row>
        <row r="115">
          <cell r="A115">
            <v>191</v>
          </cell>
        </row>
        <row r="116">
          <cell r="A116">
            <v>192</v>
          </cell>
        </row>
        <row r="117">
          <cell r="A117">
            <v>193</v>
          </cell>
        </row>
        <row r="118">
          <cell r="A118">
            <v>194</v>
          </cell>
        </row>
        <row r="119">
          <cell r="A119">
            <v>195</v>
          </cell>
        </row>
        <row r="120">
          <cell r="A120">
            <v>196</v>
          </cell>
        </row>
        <row r="121">
          <cell r="A121">
            <v>197</v>
          </cell>
        </row>
        <row r="122">
          <cell r="A122">
            <v>198</v>
          </cell>
        </row>
        <row r="123">
          <cell r="A123">
            <v>199</v>
          </cell>
        </row>
        <row r="124">
          <cell r="A124">
            <v>200</v>
          </cell>
        </row>
        <row r="125">
          <cell r="A125">
            <v>201</v>
          </cell>
        </row>
        <row r="126">
          <cell r="A126">
            <v>202</v>
          </cell>
        </row>
        <row r="127">
          <cell r="A127">
            <v>203</v>
          </cell>
        </row>
        <row r="128">
          <cell r="A128">
            <v>204</v>
          </cell>
        </row>
        <row r="129">
          <cell r="A129">
            <v>205</v>
          </cell>
        </row>
        <row r="130">
          <cell r="A130">
            <v>206</v>
          </cell>
        </row>
        <row r="131">
          <cell r="A131">
            <v>207</v>
          </cell>
        </row>
        <row r="132">
          <cell r="A132">
            <v>208</v>
          </cell>
        </row>
        <row r="133">
          <cell r="A133">
            <v>209</v>
          </cell>
        </row>
        <row r="134">
          <cell r="A134">
            <v>210</v>
          </cell>
        </row>
        <row r="135">
          <cell r="A135">
            <v>211</v>
          </cell>
        </row>
        <row r="136">
          <cell r="A136">
            <v>212</v>
          </cell>
        </row>
        <row r="137">
          <cell r="A137">
            <v>213</v>
          </cell>
        </row>
        <row r="138">
          <cell r="A138">
            <v>214</v>
          </cell>
        </row>
        <row r="139">
          <cell r="A139">
            <v>215</v>
          </cell>
        </row>
        <row r="140">
          <cell r="A140">
            <v>216</v>
          </cell>
        </row>
        <row r="141">
          <cell r="A141">
            <v>217</v>
          </cell>
        </row>
        <row r="142">
          <cell r="A142">
            <v>218</v>
          </cell>
        </row>
        <row r="143">
          <cell r="A143">
            <v>219</v>
          </cell>
        </row>
        <row r="144">
          <cell r="A144">
            <v>220</v>
          </cell>
        </row>
        <row r="145">
          <cell r="A145">
            <v>221</v>
          </cell>
        </row>
        <row r="146">
          <cell r="A146">
            <v>222</v>
          </cell>
        </row>
        <row r="147">
          <cell r="A147">
            <v>223</v>
          </cell>
        </row>
        <row r="148">
          <cell r="A148">
            <v>224</v>
          </cell>
        </row>
        <row r="149">
          <cell r="A149">
            <v>225</v>
          </cell>
        </row>
        <row r="150">
          <cell r="A150">
            <v>226</v>
          </cell>
        </row>
        <row r="151">
          <cell r="A151">
            <v>227</v>
          </cell>
        </row>
        <row r="152">
          <cell r="A152">
            <v>228</v>
          </cell>
        </row>
        <row r="153">
          <cell r="A153">
            <v>229</v>
          </cell>
        </row>
        <row r="154">
          <cell r="A154">
            <v>230</v>
          </cell>
        </row>
        <row r="155">
          <cell r="A155">
            <v>231</v>
          </cell>
        </row>
        <row r="156">
          <cell r="A156">
            <v>232</v>
          </cell>
        </row>
        <row r="157">
          <cell r="A157">
            <v>233</v>
          </cell>
        </row>
        <row r="158">
          <cell r="A158">
            <v>234</v>
          </cell>
        </row>
        <row r="159">
          <cell r="A159">
            <v>235</v>
          </cell>
        </row>
        <row r="160">
          <cell r="A160">
            <v>236</v>
          </cell>
        </row>
        <row r="161">
          <cell r="A161">
            <v>237</v>
          </cell>
        </row>
        <row r="162">
          <cell r="A162">
            <v>238</v>
          </cell>
        </row>
        <row r="163">
          <cell r="A163">
            <v>239</v>
          </cell>
        </row>
        <row r="164">
          <cell r="A164">
            <v>240</v>
          </cell>
        </row>
        <row r="165">
          <cell r="A165">
            <v>241</v>
          </cell>
        </row>
        <row r="166">
          <cell r="A166">
            <v>242</v>
          </cell>
        </row>
        <row r="167">
          <cell r="A167">
            <v>243</v>
          </cell>
        </row>
        <row r="168">
          <cell r="A168">
            <v>244</v>
          </cell>
        </row>
        <row r="169">
          <cell r="A169">
            <v>245</v>
          </cell>
        </row>
        <row r="170">
          <cell r="A170">
            <v>246</v>
          </cell>
        </row>
        <row r="171">
          <cell r="A171">
            <v>247</v>
          </cell>
        </row>
        <row r="172">
          <cell r="A172">
            <v>248</v>
          </cell>
        </row>
        <row r="173">
          <cell r="A173">
            <v>249</v>
          </cell>
        </row>
        <row r="174">
          <cell r="A174">
            <v>250</v>
          </cell>
        </row>
        <row r="175">
          <cell r="A175">
            <v>251</v>
          </cell>
        </row>
        <row r="176">
          <cell r="A176">
            <v>252</v>
          </cell>
        </row>
        <row r="177">
          <cell r="A177">
            <v>253</v>
          </cell>
        </row>
        <row r="178">
          <cell r="A178">
            <v>254</v>
          </cell>
        </row>
        <row r="179">
          <cell r="A179">
            <v>255</v>
          </cell>
        </row>
        <row r="180">
          <cell r="A180">
            <v>256</v>
          </cell>
        </row>
        <row r="181">
          <cell r="A181">
            <v>257</v>
          </cell>
        </row>
        <row r="182">
          <cell r="A182">
            <v>258</v>
          </cell>
        </row>
        <row r="183">
          <cell r="A183">
            <v>259</v>
          </cell>
        </row>
        <row r="184">
          <cell r="A184">
            <v>260</v>
          </cell>
        </row>
        <row r="185">
          <cell r="A185">
            <v>261</v>
          </cell>
        </row>
        <row r="186">
          <cell r="A186">
            <v>262</v>
          </cell>
        </row>
        <row r="187">
          <cell r="A187">
            <v>263</v>
          </cell>
        </row>
        <row r="188">
          <cell r="A188">
            <v>264</v>
          </cell>
        </row>
        <row r="189">
          <cell r="A189">
            <v>265</v>
          </cell>
        </row>
        <row r="190">
          <cell r="A190">
            <v>266</v>
          </cell>
        </row>
        <row r="191">
          <cell r="A191">
            <v>267</v>
          </cell>
        </row>
        <row r="192">
          <cell r="A192">
            <v>268</v>
          </cell>
        </row>
        <row r="193">
          <cell r="A193">
            <v>269</v>
          </cell>
        </row>
        <row r="194">
          <cell r="A194">
            <v>270</v>
          </cell>
        </row>
        <row r="195">
          <cell r="A195">
            <v>271</v>
          </cell>
        </row>
        <row r="196">
          <cell r="A196">
            <v>272</v>
          </cell>
        </row>
        <row r="197">
          <cell r="A197">
            <v>273</v>
          </cell>
        </row>
        <row r="198">
          <cell r="A198">
            <v>274</v>
          </cell>
        </row>
        <row r="199">
          <cell r="A199">
            <v>275</v>
          </cell>
        </row>
        <row r="200">
          <cell r="A200">
            <v>276</v>
          </cell>
        </row>
        <row r="201">
          <cell r="A201">
            <v>277</v>
          </cell>
        </row>
        <row r="202">
          <cell r="A202">
            <v>278</v>
          </cell>
        </row>
        <row r="203">
          <cell r="A203">
            <v>279</v>
          </cell>
        </row>
        <row r="204">
          <cell r="A204">
            <v>280</v>
          </cell>
        </row>
        <row r="205">
          <cell r="A205">
            <v>281</v>
          </cell>
        </row>
        <row r="206">
          <cell r="A206">
            <v>282</v>
          </cell>
        </row>
        <row r="207">
          <cell r="A207">
            <v>283</v>
          </cell>
        </row>
        <row r="208">
          <cell r="A208">
            <v>284</v>
          </cell>
        </row>
        <row r="209">
          <cell r="A209">
            <v>285</v>
          </cell>
        </row>
      </sheetData>
      <sheetData sheetId="2" refreshError="1"/>
      <sheetData sheetId="3">
        <row r="1">
          <cell r="L1" t="str">
            <v>NOM DE LA REUNION</v>
          </cell>
          <cell r="N1" t="str">
            <v>Challenge EDV Partenaire</v>
          </cell>
        </row>
        <row r="2">
          <cell r="L2" t="str">
            <v>ORGANISATEUR</v>
          </cell>
          <cell r="N2" t="str">
            <v>VC Ternois</v>
          </cell>
        </row>
        <row r="3">
          <cell r="L3" t="str">
            <v>DATE</v>
          </cell>
          <cell r="M3" t="str">
            <v>Samedi 14 Avril 2018</v>
          </cell>
          <cell r="P3" t="str">
            <v>CAT</v>
          </cell>
          <cell r="Q3" t="str">
            <v>Poussin 1 (6.24)</v>
          </cell>
        </row>
        <row r="6">
          <cell r="L6" t="str">
            <v>LISTE DES PARTANTS</v>
          </cell>
        </row>
        <row r="8">
          <cell r="Q8" t="str">
            <v>PARTANTS</v>
          </cell>
          <cell r="R8">
            <v>5</v>
          </cell>
        </row>
        <row r="10">
          <cell r="L10" t="str">
            <v>DOSSARD</v>
          </cell>
          <cell r="N10" t="str">
            <v>NOM et PRENOM</v>
          </cell>
          <cell r="P10" t="str">
            <v>ASSOCIATION</v>
          </cell>
          <cell r="Q10" t="str">
            <v>CATEGORIE</v>
          </cell>
          <cell r="R10" t="str">
            <v>N° licence</v>
          </cell>
        </row>
        <row r="11">
          <cell r="M11" t="str">
            <v>PRES.</v>
          </cell>
        </row>
        <row r="13">
          <cell r="L13">
            <v>86</v>
          </cell>
          <cell r="M13" t="str">
            <v>x</v>
          </cell>
          <cell r="N13" t="str">
            <v>CAUDRON</v>
          </cell>
          <cell r="O13" t="str">
            <v>Yaël</v>
          </cell>
          <cell r="P13" t="str">
            <v>VC TERNOIS</v>
          </cell>
          <cell r="Q13" t="str">
            <v>Poussin 1</v>
          </cell>
          <cell r="R13">
            <v>47020510029</v>
          </cell>
        </row>
        <row r="14">
          <cell r="L14">
            <v>87</v>
          </cell>
          <cell r="M14" t="str">
            <v>x</v>
          </cell>
          <cell r="N14" t="str">
            <v>DUPRE LEROUX</v>
          </cell>
          <cell r="O14" t="str">
            <v>Alexis</v>
          </cell>
          <cell r="P14" t="str">
            <v>AOS COURMELLES</v>
          </cell>
          <cell r="Q14" t="str">
            <v>Poussin 1</v>
          </cell>
          <cell r="R14">
            <v>47020040053</v>
          </cell>
        </row>
        <row r="15">
          <cell r="L15">
            <v>88</v>
          </cell>
          <cell r="M15" t="str">
            <v>x</v>
          </cell>
          <cell r="N15" t="str">
            <v>COURTIADE</v>
          </cell>
          <cell r="O15" t="str">
            <v>Cécile</v>
          </cell>
          <cell r="P15" t="str">
            <v>EC CHATEAU THIERRY</v>
          </cell>
          <cell r="Q15" t="str">
            <v>Poussin 1 F</v>
          </cell>
          <cell r="R15">
            <v>47020970142</v>
          </cell>
        </row>
        <row r="16">
          <cell r="L16">
            <v>89</v>
          </cell>
          <cell r="M16" t="str">
            <v>x</v>
          </cell>
          <cell r="N16" t="str">
            <v>DROUET</v>
          </cell>
          <cell r="O16" t="str">
            <v>Léo</v>
          </cell>
          <cell r="P16" t="str">
            <v>EC VALLEE DE L`AISNE</v>
          </cell>
          <cell r="Q16" t="str">
            <v>Poussin 1</v>
          </cell>
          <cell r="R16">
            <v>47020690080</v>
          </cell>
        </row>
        <row r="17">
          <cell r="L17">
            <v>90</v>
          </cell>
          <cell r="M17" t="str">
            <v>x</v>
          </cell>
          <cell r="N17" t="str">
            <v>POULET FABBRI</v>
          </cell>
          <cell r="O17" t="str">
            <v>Marcelino</v>
          </cell>
          <cell r="P17" t="str">
            <v>AC NESLOIS</v>
          </cell>
          <cell r="Q17" t="str">
            <v>Poussin 1</v>
          </cell>
          <cell r="R17">
            <v>47800600008</v>
          </cell>
        </row>
        <row r="18"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</row>
        <row r="19"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L21" t="str">
            <v xml:space="preserve"> 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L22" t="str">
            <v xml:space="preserve"> </v>
          </cell>
          <cell r="M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5"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</row>
        <row r="26"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</row>
        <row r="27"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</row>
        <row r="28"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</row>
        <row r="29"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L30" t="str">
            <v xml:space="preserve"> 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L31" t="str">
            <v xml:space="preserve"> 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5">
          <cell r="L35" t="str">
            <v xml:space="preserve">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</row>
        <row r="36"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</row>
        <row r="37"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  <cell r="P37" t="str">
            <v xml:space="preserve"> </v>
          </cell>
          <cell r="Q37" t="str">
            <v xml:space="preserve"> </v>
          </cell>
          <cell r="R37" t="str">
            <v xml:space="preserve"> </v>
          </cell>
        </row>
        <row r="38"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</row>
        <row r="39"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5"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P45" t="str">
            <v xml:space="preserve"> </v>
          </cell>
          <cell r="Q45" t="str">
            <v xml:space="preserve"> </v>
          </cell>
          <cell r="R45" t="str">
            <v xml:space="preserve"> </v>
          </cell>
        </row>
        <row r="46"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P46" t="str">
            <v xml:space="preserve"> </v>
          </cell>
          <cell r="Q46" t="str">
            <v xml:space="preserve"> </v>
          </cell>
          <cell r="R46" t="str">
            <v xml:space="preserve"> </v>
          </cell>
        </row>
        <row r="47"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  <cell r="P47" t="str">
            <v xml:space="preserve"> </v>
          </cell>
          <cell r="Q47" t="str">
            <v xml:space="preserve"> </v>
          </cell>
          <cell r="R47" t="str">
            <v xml:space="preserve"> </v>
          </cell>
        </row>
        <row r="48"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P48" t="str">
            <v xml:space="preserve"> </v>
          </cell>
          <cell r="Q48" t="str">
            <v xml:space="preserve"> </v>
          </cell>
          <cell r="R48" t="str">
            <v xml:space="preserve"> </v>
          </cell>
        </row>
        <row r="49"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  <cell r="R49" t="str">
            <v xml:space="preserve"> </v>
          </cell>
        </row>
        <row r="50"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  <cell r="R50" t="str">
            <v xml:space="preserve"> </v>
          </cell>
        </row>
        <row r="51"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</row>
        <row r="52"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  <cell r="R52" t="str">
            <v xml:space="preserve"> </v>
          </cell>
        </row>
        <row r="53"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  <cell r="R53" t="str">
            <v xml:space="preserve"> </v>
          </cell>
        </row>
        <row r="54"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L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L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L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0">
          <cell r="L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  <cell r="R60" t="str">
            <v xml:space="preserve"> </v>
          </cell>
        </row>
        <row r="61">
          <cell r="L61" t="str">
            <v xml:space="preserve"> </v>
          </cell>
          <cell r="M61" t="str">
            <v xml:space="preserve"> </v>
          </cell>
          <cell r="N61" t="str">
            <v xml:space="preserve"> </v>
          </cell>
          <cell r="O61" t="str">
            <v xml:space="preserve"> 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</row>
        <row r="62">
          <cell r="L62" t="str">
            <v xml:space="preserve"> </v>
          </cell>
          <cell r="M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</row>
        <row r="63">
          <cell r="L63" t="str">
            <v xml:space="preserve"> </v>
          </cell>
          <cell r="M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</row>
        <row r="64">
          <cell r="L64" t="str">
            <v xml:space="preserve"> </v>
          </cell>
          <cell r="M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L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L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L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L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L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0">
          <cell r="L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</row>
        <row r="71">
          <cell r="L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</row>
        <row r="72">
          <cell r="L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</row>
        <row r="73">
          <cell r="L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</row>
        <row r="74">
          <cell r="L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L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L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L77" t="str">
            <v xml:space="preserve"> </v>
          </cell>
          <cell r="M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L78" t="str">
            <v xml:space="preserve"> </v>
          </cell>
          <cell r="M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L79" t="str">
            <v xml:space="preserve"> </v>
          </cell>
          <cell r="M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0">
          <cell r="L80" t="str">
            <v xml:space="preserve"> </v>
          </cell>
          <cell r="M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</row>
        <row r="81">
          <cell r="L81" t="str">
            <v xml:space="preserve"> </v>
          </cell>
          <cell r="M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</row>
        <row r="82"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  <cell r="P82" t="str">
            <v xml:space="preserve"> </v>
          </cell>
          <cell r="Q82" t="str">
            <v xml:space="preserve"> </v>
          </cell>
          <cell r="R82" t="str">
            <v xml:space="preserve"> </v>
          </cell>
        </row>
        <row r="83"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  <cell r="P83" t="str">
            <v xml:space="preserve"> </v>
          </cell>
          <cell r="Q83" t="str">
            <v xml:space="preserve"> </v>
          </cell>
          <cell r="R83" t="str">
            <v xml:space="preserve"> </v>
          </cell>
        </row>
        <row r="84"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  <row r="90">
          <cell r="L90" t="str">
            <v xml:space="preserve"> </v>
          </cell>
          <cell r="M90" t="str">
            <v xml:space="preserve"> </v>
          </cell>
          <cell r="N90" t="str">
            <v xml:space="preserve"> </v>
          </cell>
          <cell r="O90" t="str">
            <v xml:space="preserve"> </v>
          </cell>
          <cell r="P90" t="str">
            <v xml:space="preserve"> </v>
          </cell>
          <cell r="Q90" t="str">
            <v xml:space="preserve"> </v>
          </cell>
          <cell r="R90" t="str">
            <v xml:space="preserve"> </v>
          </cell>
        </row>
        <row r="91">
          <cell r="L91" t="str">
            <v xml:space="preserve"> </v>
          </cell>
          <cell r="M91" t="str">
            <v xml:space="preserve"> </v>
          </cell>
          <cell r="N91" t="str">
            <v xml:space="preserve"> 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  <cell r="R91" t="str">
            <v xml:space="preserve"> </v>
          </cell>
        </row>
        <row r="92"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  <cell r="P92" t="str">
            <v xml:space="preserve"> </v>
          </cell>
          <cell r="Q92" t="str">
            <v xml:space="preserve"> </v>
          </cell>
          <cell r="R92" t="str">
            <v xml:space="preserve"> </v>
          </cell>
        </row>
        <row r="93"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</row>
        <row r="94"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  <cell r="O94" t="str">
            <v xml:space="preserve"> </v>
          </cell>
          <cell r="P94" t="str">
            <v xml:space="preserve"> </v>
          </cell>
          <cell r="Q94" t="str">
            <v xml:space="preserve"> </v>
          </cell>
          <cell r="R94" t="str">
            <v xml:space="preserve"> </v>
          </cell>
        </row>
        <row r="95">
          <cell r="L95" t="str">
            <v xml:space="preserve"> </v>
          </cell>
          <cell r="M95" t="str">
            <v xml:space="preserve"> </v>
          </cell>
          <cell r="N95" t="str">
            <v xml:space="preserve"> </v>
          </cell>
          <cell r="O95" t="str">
            <v xml:space="preserve"> </v>
          </cell>
          <cell r="P95" t="str">
            <v xml:space="preserve"> </v>
          </cell>
          <cell r="Q95" t="str">
            <v xml:space="preserve"> </v>
          </cell>
          <cell r="R95" t="str">
            <v xml:space="preserve"> </v>
          </cell>
        </row>
        <row r="96">
          <cell r="L96" t="str">
            <v xml:space="preserve"> </v>
          </cell>
          <cell r="M96" t="str">
            <v xml:space="preserve"> </v>
          </cell>
          <cell r="N96" t="str">
            <v xml:space="preserve"> </v>
          </cell>
          <cell r="O96" t="str">
            <v xml:space="preserve"> </v>
          </cell>
          <cell r="P96" t="str">
            <v xml:space="preserve"> </v>
          </cell>
          <cell r="Q96" t="str">
            <v xml:space="preserve"> </v>
          </cell>
          <cell r="R96" t="str">
            <v xml:space="preserve"> </v>
          </cell>
        </row>
        <row r="97">
          <cell r="L97" t="str">
            <v xml:space="preserve"> </v>
          </cell>
          <cell r="M97" t="str">
            <v xml:space="preserve"> </v>
          </cell>
          <cell r="N97" t="str">
            <v xml:space="preserve"> 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  <cell r="R97" t="str">
            <v xml:space="preserve"> </v>
          </cell>
        </row>
        <row r="98">
          <cell r="L98" t="str">
            <v xml:space="preserve"> </v>
          </cell>
          <cell r="M98" t="str">
            <v xml:space="preserve"> </v>
          </cell>
          <cell r="N98" t="str">
            <v xml:space="preserve"> 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  <cell r="R98" t="str">
            <v xml:space="preserve"> </v>
          </cell>
        </row>
        <row r="99"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  <cell r="R99" t="str">
            <v xml:space="preserve"> </v>
          </cell>
        </row>
        <row r="100"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</row>
        <row r="101">
          <cell r="L101" t="str">
            <v xml:space="preserve"> </v>
          </cell>
          <cell r="M101" t="str">
            <v xml:space="preserve"> </v>
          </cell>
          <cell r="N101" t="str">
            <v xml:space="preserve"> </v>
          </cell>
          <cell r="O101" t="str">
            <v xml:space="preserve"> 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</row>
        <row r="102">
          <cell r="L102" t="str">
            <v xml:space="preserve"> </v>
          </cell>
          <cell r="M102" t="str">
            <v xml:space="preserve"> </v>
          </cell>
          <cell r="N102" t="str">
            <v xml:space="preserve"> </v>
          </cell>
          <cell r="O102" t="str">
            <v xml:space="preserve"> </v>
          </cell>
          <cell r="P102" t="str">
            <v xml:space="preserve"> </v>
          </cell>
          <cell r="Q102" t="str">
            <v xml:space="preserve"> </v>
          </cell>
          <cell r="R102" t="str">
            <v xml:space="preserve"> </v>
          </cell>
        </row>
        <row r="103">
          <cell r="L103" t="str">
            <v xml:space="preserve"> </v>
          </cell>
          <cell r="M103" t="str">
            <v xml:space="preserve"> </v>
          </cell>
          <cell r="N103" t="str">
            <v xml:space="preserve"> 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</row>
        <row r="104">
          <cell r="L104" t="str">
            <v xml:space="preserve"> </v>
          </cell>
          <cell r="M104" t="str">
            <v xml:space="preserve"> </v>
          </cell>
          <cell r="N104" t="str">
            <v xml:space="preserve"> </v>
          </cell>
          <cell r="O104" t="str">
            <v xml:space="preserve"> </v>
          </cell>
          <cell r="P104" t="str">
            <v xml:space="preserve"> </v>
          </cell>
          <cell r="Q104" t="str">
            <v xml:space="preserve"> </v>
          </cell>
          <cell r="R104" t="str">
            <v xml:space="preserve"> </v>
          </cell>
        </row>
        <row r="105"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  <cell r="O105" t="str">
            <v xml:space="preserve"> </v>
          </cell>
          <cell r="P105" t="str">
            <v xml:space="preserve"> </v>
          </cell>
          <cell r="Q105" t="str">
            <v xml:space="preserve"> </v>
          </cell>
          <cell r="R105" t="str">
            <v xml:space="preserve"> </v>
          </cell>
        </row>
        <row r="106"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  <cell r="P106" t="str">
            <v xml:space="preserve"> </v>
          </cell>
          <cell r="Q106" t="str">
            <v xml:space="preserve"> </v>
          </cell>
          <cell r="R106" t="str">
            <v xml:space="preserve"> </v>
          </cell>
        </row>
        <row r="107"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  <cell r="P107" t="str">
            <v xml:space="preserve"> </v>
          </cell>
          <cell r="Q107" t="str">
            <v xml:space="preserve"> </v>
          </cell>
          <cell r="R107" t="str">
            <v xml:space="preserve"> </v>
          </cell>
        </row>
        <row r="108">
          <cell r="L108" t="str">
            <v xml:space="preserve"> </v>
          </cell>
          <cell r="M108" t="str">
            <v xml:space="preserve"> </v>
          </cell>
          <cell r="N108" t="str">
            <v xml:space="preserve"> </v>
          </cell>
          <cell r="O108" t="str">
            <v xml:space="preserve"> </v>
          </cell>
          <cell r="P108" t="str">
            <v xml:space="preserve"> </v>
          </cell>
          <cell r="Q108" t="str">
            <v xml:space="preserve"> </v>
          </cell>
          <cell r="R108" t="str">
            <v xml:space="preserve"> </v>
          </cell>
        </row>
        <row r="109">
          <cell r="L109" t="str">
            <v xml:space="preserve"> </v>
          </cell>
          <cell r="M109" t="str">
            <v xml:space="preserve"> </v>
          </cell>
          <cell r="N109" t="str">
            <v xml:space="preserve"> </v>
          </cell>
          <cell r="O109" t="str">
            <v xml:space="preserve"> </v>
          </cell>
          <cell r="P109" t="str">
            <v xml:space="preserve"> </v>
          </cell>
          <cell r="Q109" t="str">
            <v xml:space="preserve"> </v>
          </cell>
          <cell r="R109" t="str">
            <v xml:space="preserve"> </v>
          </cell>
        </row>
        <row r="110">
          <cell r="L110" t="str">
            <v xml:space="preserve"> </v>
          </cell>
          <cell r="M110" t="str">
            <v xml:space="preserve"> </v>
          </cell>
          <cell r="N110" t="str">
            <v xml:space="preserve"> </v>
          </cell>
          <cell r="O110" t="str">
            <v xml:space="preserve"> </v>
          </cell>
          <cell r="P110" t="str">
            <v xml:space="preserve"> </v>
          </cell>
          <cell r="Q110" t="str">
            <v xml:space="preserve"> </v>
          </cell>
          <cell r="R110" t="str">
            <v xml:space="preserve"> </v>
          </cell>
        </row>
        <row r="111">
          <cell r="L111" t="str">
            <v xml:space="preserve"> </v>
          </cell>
          <cell r="M111" t="str">
            <v xml:space="preserve"> </v>
          </cell>
          <cell r="N111" t="str">
            <v xml:space="preserve"> 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</row>
        <row r="112">
          <cell r="L112" t="str">
            <v xml:space="preserve"> </v>
          </cell>
          <cell r="M112" t="str">
            <v xml:space="preserve"> </v>
          </cell>
          <cell r="N112" t="str">
            <v xml:space="preserve"> </v>
          </cell>
          <cell r="O112" t="str">
            <v xml:space="preserve"> </v>
          </cell>
          <cell r="P112" t="str">
            <v xml:space="preserve"> </v>
          </cell>
          <cell r="Q112" t="str">
            <v xml:space="preserve"> </v>
          </cell>
          <cell r="R112" t="str">
            <v xml:space="preserve"> </v>
          </cell>
        </row>
        <row r="113"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  <cell r="P113" t="str">
            <v xml:space="preserve"> </v>
          </cell>
          <cell r="Q113" t="str">
            <v xml:space="preserve"> </v>
          </cell>
          <cell r="R113" t="str">
            <v xml:space="preserve"> </v>
          </cell>
        </row>
        <row r="114"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  <cell r="P114" t="str">
            <v xml:space="preserve"> </v>
          </cell>
          <cell r="Q114" t="str">
            <v xml:space="preserve"> </v>
          </cell>
          <cell r="R114" t="str">
            <v xml:space="preserve"> </v>
          </cell>
        </row>
        <row r="115">
          <cell r="L115" t="str">
            <v xml:space="preserve"> </v>
          </cell>
          <cell r="M115" t="str">
            <v xml:space="preserve"> </v>
          </cell>
          <cell r="N115" t="str">
            <v xml:space="preserve"> </v>
          </cell>
          <cell r="O115" t="str">
            <v xml:space="preserve"> </v>
          </cell>
          <cell r="P115" t="str">
            <v xml:space="preserve"> </v>
          </cell>
          <cell r="Q115" t="str">
            <v xml:space="preserve"> </v>
          </cell>
          <cell r="R115" t="str">
            <v xml:space="preserve"> </v>
          </cell>
        </row>
        <row r="116">
          <cell r="L116" t="str">
            <v xml:space="preserve"> </v>
          </cell>
          <cell r="M116" t="str">
            <v xml:space="preserve"> </v>
          </cell>
          <cell r="N116" t="str">
            <v xml:space="preserve"> </v>
          </cell>
          <cell r="O116" t="str">
            <v xml:space="preserve"> </v>
          </cell>
          <cell r="P116" t="str">
            <v xml:space="preserve"> </v>
          </cell>
          <cell r="Q116" t="str">
            <v xml:space="preserve"> </v>
          </cell>
          <cell r="R116" t="str">
            <v xml:space="preserve"> </v>
          </cell>
        </row>
        <row r="117">
          <cell r="L117" t="str">
            <v xml:space="preserve"> </v>
          </cell>
          <cell r="M117" t="str">
            <v xml:space="preserve"> </v>
          </cell>
          <cell r="N117" t="str">
            <v xml:space="preserve"> </v>
          </cell>
          <cell r="O117" t="str">
            <v xml:space="preserve"> </v>
          </cell>
          <cell r="P117" t="str">
            <v xml:space="preserve"> </v>
          </cell>
          <cell r="Q117" t="str">
            <v xml:space="preserve"> </v>
          </cell>
          <cell r="R117" t="str">
            <v xml:space="preserve"> </v>
          </cell>
        </row>
        <row r="118">
          <cell r="L118" t="str">
            <v xml:space="preserve"> </v>
          </cell>
          <cell r="M118" t="str">
            <v xml:space="preserve"> </v>
          </cell>
          <cell r="N118" t="str">
            <v xml:space="preserve"> </v>
          </cell>
          <cell r="O118" t="str">
            <v xml:space="preserve"> </v>
          </cell>
          <cell r="P118" t="str">
            <v xml:space="preserve"> </v>
          </cell>
          <cell r="Q118" t="str">
            <v xml:space="preserve"> </v>
          </cell>
          <cell r="R118" t="str">
            <v xml:space="preserve"> </v>
          </cell>
        </row>
        <row r="119">
          <cell r="L119" t="str">
            <v xml:space="preserve"> </v>
          </cell>
          <cell r="M119" t="str">
            <v xml:space="preserve"> </v>
          </cell>
          <cell r="N119" t="str">
            <v xml:space="preserve"> </v>
          </cell>
          <cell r="O119" t="str">
            <v xml:space="preserve"> </v>
          </cell>
          <cell r="P119" t="str">
            <v xml:space="preserve"> </v>
          </cell>
          <cell r="Q119" t="str">
            <v xml:space="preserve"> </v>
          </cell>
          <cell r="R119" t="str">
            <v xml:space="preserve"> </v>
          </cell>
        </row>
        <row r="120"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</row>
        <row r="121"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  <cell r="P121" t="str">
            <v xml:space="preserve"> </v>
          </cell>
          <cell r="Q121" t="str">
            <v xml:space="preserve"> </v>
          </cell>
          <cell r="R121" t="str">
            <v xml:space="preserve"> </v>
          </cell>
        </row>
        <row r="122">
          <cell r="L122" t="str">
            <v xml:space="preserve"> </v>
          </cell>
          <cell r="M122" t="str">
            <v xml:space="preserve"> </v>
          </cell>
          <cell r="N122" t="str">
            <v xml:space="preserve"> </v>
          </cell>
          <cell r="O122" t="str">
            <v xml:space="preserve"> </v>
          </cell>
          <cell r="P122" t="str">
            <v xml:space="preserve"> </v>
          </cell>
          <cell r="Q122" t="str">
            <v xml:space="preserve"> </v>
          </cell>
          <cell r="R122" t="str">
            <v xml:space="preserve"> </v>
          </cell>
        </row>
        <row r="123">
          <cell r="L123" t="str">
            <v xml:space="preserve"> </v>
          </cell>
          <cell r="M123" t="str">
            <v xml:space="preserve"> </v>
          </cell>
          <cell r="N123" t="str">
            <v xml:space="preserve"> </v>
          </cell>
          <cell r="O123" t="str">
            <v xml:space="preserve"> </v>
          </cell>
          <cell r="P123" t="str">
            <v xml:space="preserve"> </v>
          </cell>
          <cell r="Q123" t="str">
            <v xml:space="preserve"> </v>
          </cell>
          <cell r="R123" t="str">
            <v xml:space="preserve"> </v>
          </cell>
        </row>
        <row r="124">
          <cell r="L124" t="str">
            <v xml:space="preserve"> </v>
          </cell>
          <cell r="M124" t="str">
            <v xml:space="preserve"> </v>
          </cell>
          <cell r="N124" t="str">
            <v xml:space="preserve"> </v>
          </cell>
          <cell r="O124" t="str">
            <v xml:space="preserve"> </v>
          </cell>
          <cell r="P124" t="str">
            <v xml:space="preserve"> </v>
          </cell>
          <cell r="Q124" t="str">
            <v xml:space="preserve"> </v>
          </cell>
          <cell r="R124" t="str">
            <v xml:space="preserve"> </v>
          </cell>
        </row>
        <row r="125">
          <cell r="L125" t="str">
            <v xml:space="preserve"> </v>
          </cell>
          <cell r="M125" t="str">
            <v xml:space="preserve"> </v>
          </cell>
          <cell r="N125" t="str">
            <v xml:space="preserve"> </v>
          </cell>
          <cell r="O125" t="str">
            <v xml:space="preserve"> </v>
          </cell>
          <cell r="P125" t="str">
            <v xml:space="preserve"> </v>
          </cell>
          <cell r="Q125" t="str">
            <v xml:space="preserve"> </v>
          </cell>
          <cell r="R125" t="str">
            <v xml:space="preserve"> </v>
          </cell>
        </row>
        <row r="126">
          <cell r="L126" t="str">
            <v xml:space="preserve"> </v>
          </cell>
          <cell r="M126" t="str">
            <v xml:space="preserve"> </v>
          </cell>
          <cell r="N126" t="str">
            <v xml:space="preserve"> </v>
          </cell>
          <cell r="O126" t="str">
            <v xml:space="preserve"> </v>
          </cell>
          <cell r="P126" t="str">
            <v xml:space="preserve"> </v>
          </cell>
          <cell r="Q126" t="str">
            <v xml:space="preserve"> </v>
          </cell>
          <cell r="R126" t="str">
            <v xml:space="preserve"> </v>
          </cell>
        </row>
        <row r="127">
          <cell r="L127" t="str">
            <v xml:space="preserve"> </v>
          </cell>
          <cell r="M127" t="str">
            <v xml:space="preserve"> </v>
          </cell>
          <cell r="N127" t="str">
            <v xml:space="preserve"> </v>
          </cell>
          <cell r="O127" t="str">
            <v xml:space="preserve"> </v>
          </cell>
          <cell r="P127" t="str">
            <v xml:space="preserve"> </v>
          </cell>
          <cell r="Q127" t="str">
            <v xml:space="preserve"> </v>
          </cell>
          <cell r="R127" t="str">
            <v xml:space="preserve"> </v>
          </cell>
        </row>
        <row r="128">
          <cell r="L128" t="str">
            <v xml:space="preserve"> </v>
          </cell>
          <cell r="M128" t="str">
            <v xml:space="preserve"> </v>
          </cell>
          <cell r="N128" t="str">
            <v xml:space="preserve"> </v>
          </cell>
          <cell r="O128" t="str">
            <v xml:space="preserve"> </v>
          </cell>
          <cell r="P128" t="str">
            <v xml:space="preserve"> </v>
          </cell>
          <cell r="Q128" t="str">
            <v xml:space="preserve"> </v>
          </cell>
          <cell r="R128" t="str">
            <v xml:space="preserve"> </v>
          </cell>
        </row>
        <row r="129">
          <cell r="L129" t="str">
            <v xml:space="preserve"> </v>
          </cell>
          <cell r="M129" t="str">
            <v xml:space="preserve"> </v>
          </cell>
          <cell r="N129" t="str">
            <v xml:space="preserve"> </v>
          </cell>
          <cell r="O129" t="str">
            <v xml:space="preserve"> </v>
          </cell>
          <cell r="P129" t="str">
            <v xml:space="preserve"> </v>
          </cell>
          <cell r="Q129" t="str">
            <v xml:space="preserve"> </v>
          </cell>
          <cell r="R129" t="str">
            <v xml:space="preserve"> </v>
          </cell>
        </row>
        <row r="130">
          <cell r="L130" t="str">
            <v xml:space="preserve"> </v>
          </cell>
          <cell r="M130" t="str">
            <v xml:space="preserve"> </v>
          </cell>
          <cell r="N130" t="str">
            <v xml:space="preserve"> </v>
          </cell>
          <cell r="O130" t="str">
            <v xml:space="preserve"> </v>
          </cell>
          <cell r="P130" t="str">
            <v xml:space="preserve"> </v>
          </cell>
          <cell r="Q130" t="str">
            <v xml:space="preserve"> </v>
          </cell>
          <cell r="R130" t="str">
            <v xml:space="preserve"> </v>
          </cell>
        </row>
        <row r="131">
          <cell r="L131" t="str">
            <v xml:space="preserve"> </v>
          </cell>
          <cell r="M131" t="str">
            <v xml:space="preserve"> </v>
          </cell>
          <cell r="N131" t="str">
            <v xml:space="preserve"> </v>
          </cell>
          <cell r="O131" t="str">
            <v xml:space="preserve"> 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</row>
        <row r="132">
          <cell r="L132" t="str">
            <v xml:space="preserve"> </v>
          </cell>
          <cell r="M132" t="str">
            <v xml:space="preserve"> </v>
          </cell>
          <cell r="N132" t="str">
            <v xml:space="preserve"> </v>
          </cell>
          <cell r="O132" t="str">
            <v xml:space="preserve"> </v>
          </cell>
          <cell r="P132" t="str">
            <v xml:space="preserve"> </v>
          </cell>
          <cell r="Q132" t="str">
            <v xml:space="preserve"> </v>
          </cell>
          <cell r="R132" t="str">
            <v xml:space="preserve"> </v>
          </cell>
        </row>
        <row r="133">
          <cell r="L133" t="str">
            <v xml:space="preserve"> </v>
          </cell>
          <cell r="M133" t="str">
            <v xml:space="preserve"> </v>
          </cell>
          <cell r="N133" t="str">
            <v xml:space="preserve"> </v>
          </cell>
          <cell r="O133" t="str">
            <v xml:space="preserve"> </v>
          </cell>
          <cell r="P133" t="str">
            <v xml:space="preserve"> </v>
          </cell>
          <cell r="Q133" t="str">
            <v xml:space="preserve"> </v>
          </cell>
          <cell r="R133" t="str">
            <v xml:space="preserve"> </v>
          </cell>
        </row>
        <row r="134">
          <cell r="L134" t="str">
            <v xml:space="preserve"> </v>
          </cell>
          <cell r="M134" t="str">
            <v xml:space="preserve"> </v>
          </cell>
          <cell r="N134" t="str">
            <v xml:space="preserve"> </v>
          </cell>
          <cell r="O134" t="str">
            <v xml:space="preserve"> </v>
          </cell>
          <cell r="P134" t="str">
            <v xml:space="preserve"> </v>
          </cell>
          <cell r="Q134" t="str">
            <v xml:space="preserve"> </v>
          </cell>
          <cell r="R134" t="str">
            <v xml:space="preserve"> </v>
          </cell>
        </row>
        <row r="135">
          <cell r="L135" t="str">
            <v xml:space="preserve"> </v>
          </cell>
          <cell r="M135" t="str">
            <v xml:space="preserve"> </v>
          </cell>
          <cell r="N135" t="str">
            <v xml:space="preserve"> </v>
          </cell>
          <cell r="O135" t="str">
            <v xml:space="preserve"> </v>
          </cell>
          <cell r="P135" t="str">
            <v xml:space="preserve"> </v>
          </cell>
          <cell r="Q135" t="str">
            <v xml:space="preserve"> </v>
          </cell>
          <cell r="R135" t="str">
            <v xml:space="preserve"> </v>
          </cell>
        </row>
        <row r="136">
          <cell r="L136" t="str">
            <v xml:space="preserve"> </v>
          </cell>
          <cell r="M136" t="str">
            <v xml:space="preserve"> </v>
          </cell>
          <cell r="N136" t="str">
            <v xml:space="preserve"> </v>
          </cell>
          <cell r="O136" t="str">
            <v xml:space="preserve"> </v>
          </cell>
          <cell r="P136" t="str">
            <v xml:space="preserve"> </v>
          </cell>
          <cell r="Q136" t="str">
            <v xml:space="preserve"> </v>
          </cell>
          <cell r="R136" t="str">
            <v xml:space="preserve"> </v>
          </cell>
        </row>
        <row r="137">
          <cell r="L137" t="str">
            <v xml:space="preserve"> </v>
          </cell>
          <cell r="M137" t="str">
            <v xml:space="preserve"> </v>
          </cell>
          <cell r="N137" t="str">
            <v xml:space="preserve"> </v>
          </cell>
          <cell r="O137" t="str">
            <v xml:space="preserve"> </v>
          </cell>
          <cell r="P137" t="str">
            <v xml:space="preserve"> </v>
          </cell>
          <cell r="Q137" t="str">
            <v xml:space="preserve"> </v>
          </cell>
          <cell r="R137" t="str">
            <v xml:space="preserve"> </v>
          </cell>
        </row>
        <row r="138">
          <cell r="L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O138" t="str">
            <v xml:space="preserve"> </v>
          </cell>
          <cell r="P138" t="str">
            <v xml:space="preserve"> </v>
          </cell>
          <cell r="Q138" t="str">
            <v xml:space="preserve"> </v>
          </cell>
          <cell r="R138" t="str">
            <v xml:space="preserve"> </v>
          </cell>
        </row>
        <row r="139">
          <cell r="L139" t="str">
            <v xml:space="preserve"> </v>
          </cell>
          <cell r="M139" t="str">
            <v xml:space="preserve"> </v>
          </cell>
          <cell r="N139" t="str">
            <v xml:space="preserve"> </v>
          </cell>
          <cell r="O139" t="str">
            <v xml:space="preserve"> </v>
          </cell>
          <cell r="P139" t="str">
            <v xml:space="preserve"> </v>
          </cell>
          <cell r="Q139" t="str">
            <v xml:space="preserve"> </v>
          </cell>
          <cell r="R139" t="str">
            <v xml:space="preserve"> </v>
          </cell>
        </row>
        <row r="140">
          <cell r="L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O140" t="str">
            <v xml:space="preserve"> </v>
          </cell>
          <cell r="P140" t="str">
            <v xml:space="preserve"> </v>
          </cell>
          <cell r="Q140" t="str">
            <v xml:space="preserve"> </v>
          </cell>
          <cell r="R140" t="str">
            <v xml:space="preserve"> </v>
          </cell>
        </row>
        <row r="141">
          <cell r="L141" t="str">
            <v xml:space="preserve"> </v>
          </cell>
          <cell r="M141" t="str">
            <v xml:space="preserve"> </v>
          </cell>
          <cell r="N141" t="str">
            <v xml:space="preserve"> </v>
          </cell>
          <cell r="O141" t="str">
            <v xml:space="preserve"> 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</row>
        <row r="142"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</row>
        <row r="143"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  <cell r="P143" t="str">
            <v xml:space="preserve"> </v>
          </cell>
          <cell r="Q143" t="str">
            <v xml:space="preserve"> </v>
          </cell>
          <cell r="R143" t="str">
            <v xml:space="preserve"> </v>
          </cell>
        </row>
        <row r="144"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  <cell r="P144" t="str">
            <v xml:space="preserve"> </v>
          </cell>
          <cell r="Q144" t="str">
            <v xml:space="preserve"> </v>
          </cell>
          <cell r="R144" t="str">
            <v xml:space="preserve"> </v>
          </cell>
        </row>
        <row r="145"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</row>
        <row r="146"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  <cell r="P146" t="str">
            <v xml:space="preserve"> </v>
          </cell>
          <cell r="Q146" t="str">
            <v xml:space="preserve"> </v>
          </cell>
          <cell r="R146" t="str">
            <v xml:space="preserve"> </v>
          </cell>
        </row>
        <row r="147"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  <cell r="P147" t="str">
            <v xml:space="preserve"> </v>
          </cell>
          <cell r="Q147" t="str">
            <v xml:space="preserve"> </v>
          </cell>
          <cell r="R147" t="str">
            <v xml:space="preserve"> </v>
          </cell>
        </row>
        <row r="148"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  <cell r="P148" t="str">
            <v xml:space="preserve"> </v>
          </cell>
          <cell r="Q148" t="str">
            <v xml:space="preserve"> </v>
          </cell>
          <cell r="R148" t="str">
            <v xml:space="preserve"> </v>
          </cell>
        </row>
        <row r="149">
          <cell r="L149" t="str">
            <v xml:space="preserve"> </v>
          </cell>
          <cell r="M149" t="str">
            <v xml:space="preserve"> </v>
          </cell>
          <cell r="N149" t="str">
            <v xml:space="preserve"> </v>
          </cell>
          <cell r="O149" t="str">
            <v xml:space="preserve"> </v>
          </cell>
          <cell r="P149" t="str">
            <v xml:space="preserve"> </v>
          </cell>
          <cell r="Q149" t="str">
            <v xml:space="preserve"> </v>
          </cell>
          <cell r="R149" t="str">
            <v xml:space="preserve"> </v>
          </cell>
        </row>
        <row r="150">
          <cell r="L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O150" t="str">
            <v xml:space="preserve"> </v>
          </cell>
          <cell r="P150" t="str">
            <v xml:space="preserve"> </v>
          </cell>
          <cell r="Q150" t="str">
            <v xml:space="preserve"> </v>
          </cell>
          <cell r="R150" t="str">
            <v xml:space="preserve"> </v>
          </cell>
        </row>
        <row r="151">
          <cell r="L151" t="str">
            <v xml:space="preserve"> </v>
          </cell>
          <cell r="M151" t="str">
            <v xml:space="preserve"> </v>
          </cell>
          <cell r="N151" t="str">
            <v xml:space="preserve"> </v>
          </cell>
          <cell r="O151" t="str">
            <v xml:space="preserve"> </v>
          </cell>
          <cell r="P151" t="str">
            <v xml:space="preserve"> </v>
          </cell>
          <cell r="Q151" t="str">
            <v xml:space="preserve"> </v>
          </cell>
          <cell r="R151" t="str">
            <v xml:space="preserve"> </v>
          </cell>
        </row>
        <row r="152"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  <cell r="P152" t="str">
            <v xml:space="preserve"> </v>
          </cell>
          <cell r="Q152" t="str">
            <v xml:space="preserve"> </v>
          </cell>
          <cell r="R152" t="str">
            <v xml:space="preserve"> </v>
          </cell>
        </row>
        <row r="153"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  <cell r="P153" t="str">
            <v xml:space="preserve"> </v>
          </cell>
          <cell r="Q153" t="str">
            <v xml:space="preserve"> </v>
          </cell>
          <cell r="R153" t="str">
            <v xml:space="preserve"> </v>
          </cell>
        </row>
        <row r="154">
          <cell r="L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O154" t="str">
            <v xml:space="preserve"> </v>
          </cell>
          <cell r="P154" t="str">
            <v xml:space="preserve"> </v>
          </cell>
          <cell r="Q154" t="str">
            <v xml:space="preserve"> </v>
          </cell>
          <cell r="R154" t="str">
            <v xml:space="preserve"> </v>
          </cell>
        </row>
        <row r="155">
          <cell r="L155" t="str">
            <v xml:space="preserve"> </v>
          </cell>
          <cell r="M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Q155" t="str">
            <v xml:space="preserve"> </v>
          </cell>
          <cell r="R155" t="str">
            <v xml:space="preserve"> </v>
          </cell>
        </row>
        <row r="156">
          <cell r="L156" t="str">
            <v xml:space="preserve"> </v>
          </cell>
          <cell r="M156" t="str">
            <v xml:space="preserve"> </v>
          </cell>
          <cell r="N156" t="str">
            <v xml:space="preserve"> </v>
          </cell>
          <cell r="O156" t="str">
            <v xml:space="preserve"> </v>
          </cell>
          <cell r="P156" t="str">
            <v xml:space="preserve"> </v>
          </cell>
          <cell r="Q156" t="str">
            <v xml:space="preserve"> </v>
          </cell>
          <cell r="R156" t="str">
            <v xml:space="preserve"> </v>
          </cell>
        </row>
        <row r="157">
          <cell r="L157" t="str">
            <v xml:space="preserve"> </v>
          </cell>
          <cell r="M157" t="str">
            <v xml:space="preserve"> </v>
          </cell>
          <cell r="N157" t="str">
            <v xml:space="preserve"> </v>
          </cell>
          <cell r="O157" t="str">
            <v xml:space="preserve"> </v>
          </cell>
          <cell r="P157" t="str">
            <v xml:space="preserve"> </v>
          </cell>
          <cell r="Q157" t="str">
            <v xml:space="preserve"> </v>
          </cell>
          <cell r="R157" t="str">
            <v xml:space="preserve"> </v>
          </cell>
        </row>
        <row r="158">
          <cell r="L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O158" t="str">
            <v xml:space="preserve"> </v>
          </cell>
          <cell r="P158" t="str">
            <v xml:space="preserve"> </v>
          </cell>
          <cell r="Q158" t="str">
            <v xml:space="preserve"> </v>
          </cell>
          <cell r="R158" t="str">
            <v xml:space="preserve"> </v>
          </cell>
        </row>
        <row r="159">
          <cell r="L159" t="str">
            <v xml:space="preserve"> </v>
          </cell>
          <cell r="M159" t="str">
            <v xml:space="preserve"> </v>
          </cell>
          <cell r="N159" t="str">
            <v xml:space="preserve"> </v>
          </cell>
          <cell r="O159" t="str">
            <v xml:space="preserve"> </v>
          </cell>
          <cell r="P159" t="str">
            <v xml:space="preserve"> </v>
          </cell>
          <cell r="Q159" t="str">
            <v xml:space="preserve"> </v>
          </cell>
          <cell r="R159" t="str">
            <v xml:space="preserve"> </v>
          </cell>
        </row>
        <row r="160"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  <cell r="O160" t="str">
            <v xml:space="preserve"> </v>
          </cell>
          <cell r="P160" t="str">
            <v xml:space="preserve"> </v>
          </cell>
          <cell r="Q160" t="str">
            <v xml:space="preserve"> </v>
          </cell>
          <cell r="R160" t="str">
            <v xml:space="preserve"> </v>
          </cell>
        </row>
        <row r="161">
          <cell r="L161" t="str">
            <v xml:space="preserve"> </v>
          </cell>
          <cell r="M161" t="str">
            <v xml:space="preserve"> </v>
          </cell>
          <cell r="N161" t="str">
            <v xml:space="preserve"> </v>
          </cell>
          <cell r="O161" t="str">
            <v xml:space="preserve"> 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</row>
        <row r="162"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O162" t="str">
            <v xml:space="preserve"> </v>
          </cell>
          <cell r="P162" t="str">
            <v xml:space="preserve"> </v>
          </cell>
          <cell r="Q162" t="str">
            <v xml:space="preserve"> </v>
          </cell>
          <cell r="R162" t="str">
            <v xml:space="preserve"> </v>
          </cell>
        </row>
        <row r="163"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  <cell r="P163" t="str">
            <v xml:space="preserve"> </v>
          </cell>
          <cell r="Q163" t="str">
            <v xml:space="preserve"> </v>
          </cell>
          <cell r="R163" t="str">
            <v xml:space="preserve"> </v>
          </cell>
        </row>
        <row r="164"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  <cell r="P164" t="str">
            <v xml:space="preserve"> </v>
          </cell>
          <cell r="Q164" t="str">
            <v xml:space="preserve"> </v>
          </cell>
          <cell r="R164" t="str">
            <v xml:space="preserve"> </v>
          </cell>
        </row>
        <row r="165"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str">
            <v xml:space="preserve"> </v>
          </cell>
          <cell r="R165" t="str">
            <v xml:space="preserve"> </v>
          </cell>
        </row>
        <row r="166">
          <cell r="L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O166" t="str">
            <v xml:space="preserve"> </v>
          </cell>
          <cell r="P166" t="str">
            <v xml:space="preserve"> </v>
          </cell>
          <cell r="Q166" t="str">
            <v xml:space="preserve"> </v>
          </cell>
          <cell r="R166" t="str">
            <v xml:space="preserve"> </v>
          </cell>
        </row>
        <row r="167"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  <cell r="O167" t="str">
            <v xml:space="preserve"> </v>
          </cell>
          <cell r="P167" t="str">
            <v xml:space="preserve"> </v>
          </cell>
          <cell r="Q167" t="str">
            <v xml:space="preserve"> </v>
          </cell>
          <cell r="R167" t="str">
            <v xml:space="preserve"> </v>
          </cell>
        </row>
        <row r="168">
          <cell r="L168" t="str">
            <v xml:space="preserve"> </v>
          </cell>
          <cell r="M168" t="str">
            <v xml:space="preserve"> </v>
          </cell>
          <cell r="N168" t="str">
            <v xml:space="preserve"> </v>
          </cell>
          <cell r="O168" t="str">
            <v xml:space="preserve"> </v>
          </cell>
          <cell r="P168" t="str">
            <v xml:space="preserve"> </v>
          </cell>
          <cell r="Q168" t="str">
            <v xml:space="preserve"> </v>
          </cell>
          <cell r="R168" t="str">
            <v xml:space="preserve"> </v>
          </cell>
        </row>
        <row r="169">
          <cell r="L169" t="str">
            <v xml:space="preserve"> </v>
          </cell>
          <cell r="M169" t="str">
            <v xml:space="preserve"> </v>
          </cell>
          <cell r="N169" t="str">
            <v xml:space="preserve"> </v>
          </cell>
          <cell r="O169" t="str">
            <v xml:space="preserve"> </v>
          </cell>
          <cell r="P169" t="str">
            <v xml:space="preserve"> </v>
          </cell>
          <cell r="Q169" t="str">
            <v xml:space="preserve"> </v>
          </cell>
          <cell r="R169" t="str">
            <v xml:space="preserve"> </v>
          </cell>
        </row>
        <row r="170"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str">
            <v xml:space="preserve"> </v>
          </cell>
          <cell r="R170" t="str">
            <v xml:space="preserve"> </v>
          </cell>
        </row>
        <row r="171">
          <cell r="L171" t="str">
            <v xml:space="preserve"> </v>
          </cell>
          <cell r="M171" t="str">
            <v xml:space="preserve"> </v>
          </cell>
          <cell r="N171" t="str">
            <v xml:space="preserve"> </v>
          </cell>
          <cell r="O171" t="str">
            <v xml:space="preserve"> </v>
          </cell>
          <cell r="P171" t="str">
            <v xml:space="preserve"> </v>
          </cell>
          <cell r="Q171" t="str">
            <v xml:space="preserve"> </v>
          </cell>
          <cell r="R171" t="str">
            <v xml:space="preserve"> </v>
          </cell>
        </row>
        <row r="172">
          <cell r="L172" t="str">
            <v xml:space="preserve"> </v>
          </cell>
          <cell r="M172" t="str">
            <v xml:space="preserve"> </v>
          </cell>
          <cell r="N172" t="str">
            <v xml:space="preserve"> </v>
          </cell>
          <cell r="O172" t="str">
            <v xml:space="preserve"> </v>
          </cell>
          <cell r="P172" t="str">
            <v xml:space="preserve"> </v>
          </cell>
          <cell r="Q172" t="str">
            <v xml:space="preserve"> </v>
          </cell>
          <cell r="R172" t="str">
            <v xml:space="preserve"> </v>
          </cell>
        </row>
        <row r="173">
          <cell r="L173" t="str">
            <v xml:space="preserve"> </v>
          </cell>
          <cell r="M173" t="str">
            <v xml:space="preserve"> </v>
          </cell>
          <cell r="N173" t="str">
            <v xml:space="preserve"> </v>
          </cell>
          <cell r="O173" t="str">
            <v xml:space="preserve"> </v>
          </cell>
          <cell r="P173" t="str">
            <v xml:space="preserve"> </v>
          </cell>
          <cell r="Q173" t="str">
            <v xml:space="preserve"> </v>
          </cell>
          <cell r="R173" t="str">
            <v xml:space="preserve"> </v>
          </cell>
        </row>
        <row r="174"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  <cell r="P174" t="str">
            <v xml:space="preserve"> </v>
          </cell>
          <cell r="Q174" t="str">
            <v xml:space="preserve"> </v>
          </cell>
          <cell r="R174" t="str">
            <v xml:space="preserve"> </v>
          </cell>
        </row>
        <row r="175"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  <cell r="P175" t="str">
            <v xml:space="preserve"> </v>
          </cell>
          <cell r="Q175" t="str">
            <v xml:space="preserve"> </v>
          </cell>
          <cell r="R175" t="str">
            <v xml:space="preserve"> </v>
          </cell>
        </row>
        <row r="176"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  <cell r="O176" t="str">
            <v xml:space="preserve"> </v>
          </cell>
          <cell r="P176" t="str">
            <v xml:space="preserve"> </v>
          </cell>
          <cell r="Q176" t="str">
            <v xml:space="preserve"> </v>
          </cell>
          <cell r="R176" t="str">
            <v xml:space="preserve"> </v>
          </cell>
        </row>
        <row r="177">
          <cell r="L177" t="str">
            <v xml:space="preserve"> </v>
          </cell>
          <cell r="M177" t="str">
            <v xml:space="preserve"> </v>
          </cell>
          <cell r="N177" t="str">
            <v xml:space="preserve"> </v>
          </cell>
          <cell r="O177" t="str">
            <v xml:space="preserve"> </v>
          </cell>
          <cell r="P177" t="str">
            <v xml:space="preserve"> </v>
          </cell>
          <cell r="Q177" t="str">
            <v xml:space="preserve"> </v>
          </cell>
          <cell r="R177" t="str">
            <v xml:space="preserve"> </v>
          </cell>
        </row>
        <row r="178"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O178" t="str">
            <v xml:space="preserve"> </v>
          </cell>
          <cell r="P178" t="str">
            <v xml:space="preserve"> </v>
          </cell>
          <cell r="Q178" t="str">
            <v xml:space="preserve"> </v>
          </cell>
          <cell r="R178" t="str">
            <v xml:space="preserve"> </v>
          </cell>
        </row>
        <row r="179">
          <cell r="L179" t="str">
            <v xml:space="preserve"> </v>
          </cell>
          <cell r="M179" t="str">
            <v xml:space="preserve"> </v>
          </cell>
          <cell r="N179" t="str">
            <v xml:space="preserve"> </v>
          </cell>
          <cell r="O179" t="str">
            <v xml:space="preserve"> </v>
          </cell>
          <cell r="P179" t="str">
            <v xml:space="preserve"> </v>
          </cell>
          <cell r="Q179" t="str">
            <v xml:space="preserve"> </v>
          </cell>
          <cell r="R179" t="str">
            <v xml:space="preserve"> </v>
          </cell>
        </row>
        <row r="180">
          <cell r="L180" t="str">
            <v xml:space="preserve"> </v>
          </cell>
          <cell r="M180" t="str">
            <v xml:space="preserve"> </v>
          </cell>
          <cell r="N180" t="str">
            <v xml:space="preserve"> </v>
          </cell>
          <cell r="O180" t="str">
            <v xml:space="preserve"> </v>
          </cell>
          <cell r="P180" t="str">
            <v xml:space="preserve"> </v>
          </cell>
          <cell r="Q180" t="str">
            <v xml:space="preserve"> </v>
          </cell>
          <cell r="R180" t="str">
            <v xml:space="preserve"> </v>
          </cell>
        </row>
        <row r="181"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  <cell r="O181" t="str">
            <v xml:space="preserve"> 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</row>
        <row r="182">
          <cell r="L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O182" t="str">
            <v xml:space="preserve"> </v>
          </cell>
          <cell r="P182" t="str">
            <v xml:space="preserve"> </v>
          </cell>
          <cell r="Q182" t="str">
            <v xml:space="preserve"> </v>
          </cell>
          <cell r="R182" t="str">
            <v xml:space="preserve"> </v>
          </cell>
        </row>
        <row r="183">
          <cell r="L183" t="str">
            <v xml:space="preserve"> </v>
          </cell>
          <cell r="M183" t="str">
            <v xml:space="preserve"> </v>
          </cell>
          <cell r="N183" t="str">
            <v xml:space="preserve"> </v>
          </cell>
          <cell r="O183" t="str">
            <v xml:space="preserve"> </v>
          </cell>
          <cell r="P183" t="str">
            <v xml:space="preserve"> </v>
          </cell>
          <cell r="Q183" t="str">
            <v xml:space="preserve"> </v>
          </cell>
          <cell r="R183" t="str">
            <v xml:space="preserve"> </v>
          </cell>
        </row>
        <row r="184">
          <cell r="L184" t="str">
            <v xml:space="preserve"> </v>
          </cell>
          <cell r="M184" t="str">
            <v xml:space="preserve"> </v>
          </cell>
          <cell r="N184" t="str">
            <v xml:space="preserve"> </v>
          </cell>
          <cell r="O184" t="str">
            <v xml:space="preserve"> 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</row>
        <row r="185"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  <cell r="P185" t="str">
            <v xml:space="preserve"> </v>
          </cell>
          <cell r="Q185" t="str">
            <v xml:space="preserve"> </v>
          </cell>
          <cell r="R185" t="str">
            <v xml:space="preserve"> </v>
          </cell>
        </row>
        <row r="186"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  <cell r="P186" t="str">
            <v xml:space="preserve"> </v>
          </cell>
          <cell r="Q186" t="str">
            <v xml:space="preserve"> </v>
          </cell>
          <cell r="R186" t="str">
            <v xml:space="preserve"> </v>
          </cell>
        </row>
        <row r="187">
          <cell r="L187" t="str">
            <v xml:space="preserve"> </v>
          </cell>
          <cell r="M187" t="str">
            <v xml:space="preserve"> </v>
          </cell>
          <cell r="N187" t="str">
            <v xml:space="preserve"> </v>
          </cell>
          <cell r="O187" t="str">
            <v xml:space="preserve"> </v>
          </cell>
          <cell r="P187" t="str">
            <v xml:space="preserve"> </v>
          </cell>
          <cell r="Q187" t="str">
            <v xml:space="preserve"> </v>
          </cell>
          <cell r="R187" t="str">
            <v xml:space="preserve"> </v>
          </cell>
        </row>
        <row r="188">
          <cell r="L188" t="str">
            <v xml:space="preserve"> </v>
          </cell>
          <cell r="M188" t="str">
            <v xml:space="preserve"> </v>
          </cell>
          <cell r="N188" t="str">
            <v xml:space="preserve"> </v>
          </cell>
          <cell r="O188" t="str">
            <v xml:space="preserve"> </v>
          </cell>
          <cell r="P188" t="str">
            <v xml:space="preserve"> </v>
          </cell>
          <cell r="Q188" t="str">
            <v xml:space="preserve"> </v>
          </cell>
          <cell r="R188" t="str">
            <v xml:space="preserve"> </v>
          </cell>
        </row>
        <row r="189">
          <cell r="L189" t="str">
            <v xml:space="preserve"> </v>
          </cell>
          <cell r="M189" t="str">
            <v xml:space="preserve"> </v>
          </cell>
          <cell r="N189" t="str">
            <v xml:space="preserve"> </v>
          </cell>
          <cell r="O189" t="str">
            <v xml:space="preserve"> </v>
          </cell>
          <cell r="P189" t="str">
            <v xml:space="preserve"> </v>
          </cell>
          <cell r="Q189" t="str">
            <v xml:space="preserve"> </v>
          </cell>
          <cell r="R189" t="str">
            <v xml:space="preserve"> </v>
          </cell>
        </row>
        <row r="190">
          <cell r="L190" t="str">
            <v xml:space="preserve"> </v>
          </cell>
          <cell r="M190" t="str">
            <v xml:space="preserve"> </v>
          </cell>
          <cell r="N190" t="str">
            <v xml:space="preserve"> </v>
          </cell>
          <cell r="O190" t="str">
            <v xml:space="preserve"> </v>
          </cell>
          <cell r="P190" t="str">
            <v xml:space="preserve"> </v>
          </cell>
          <cell r="Q190" t="str">
            <v xml:space="preserve"> </v>
          </cell>
          <cell r="R190" t="str">
            <v xml:space="preserve"> </v>
          </cell>
        </row>
        <row r="191">
          <cell r="L191" t="str">
            <v xml:space="preserve"> </v>
          </cell>
          <cell r="M191" t="str">
            <v xml:space="preserve"> </v>
          </cell>
          <cell r="N191" t="str">
            <v xml:space="preserve"> </v>
          </cell>
          <cell r="O191" t="str">
            <v xml:space="preserve"> </v>
          </cell>
          <cell r="P191" t="str">
            <v xml:space="preserve"> </v>
          </cell>
          <cell r="Q191" t="str">
            <v xml:space="preserve"> </v>
          </cell>
          <cell r="R191" t="str">
            <v xml:space="preserve"> </v>
          </cell>
        </row>
        <row r="192">
          <cell r="L192" t="str">
            <v xml:space="preserve"> </v>
          </cell>
          <cell r="M192" t="str">
            <v xml:space="preserve"> </v>
          </cell>
          <cell r="N192" t="str">
            <v xml:space="preserve"> </v>
          </cell>
          <cell r="O192" t="str">
            <v xml:space="preserve"> </v>
          </cell>
          <cell r="P192" t="str">
            <v xml:space="preserve"> </v>
          </cell>
          <cell r="Q192" t="str">
            <v xml:space="preserve"> </v>
          </cell>
          <cell r="R192" t="str">
            <v xml:space="preserve"> </v>
          </cell>
        </row>
        <row r="193">
          <cell r="L193" t="str">
            <v xml:space="preserve"> </v>
          </cell>
          <cell r="M193" t="str">
            <v xml:space="preserve"> </v>
          </cell>
          <cell r="N193" t="str">
            <v xml:space="preserve"> </v>
          </cell>
          <cell r="O193" t="str">
            <v xml:space="preserve"> 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</row>
        <row r="194">
          <cell r="L194" t="str">
            <v xml:space="preserve"> </v>
          </cell>
          <cell r="M194" t="str">
            <v xml:space="preserve"> </v>
          </cell>
          <cell r="N194" t="str">
            <v xml:space="preserve"> </v>
          </cell>
          <cell r="O194" t="str">
            <v xml:space="preserve"> </v>
          </cell>
          <cell r="P194" t="str">
            <v xml:space="preserve"> </v>
          </cell>
          <cell r="Q194" t="str">
            <v xml:space="preserve"> </v>
          </cell>
          <cell r="R194" t="str">
            <v xml:space="preserve"> </v>
          </cell>
        </row>
        <row r="195">
          <cell r="L195" t="str">
            <v xml:space="preserve"> </v>
          </cell>
          <cell r="M195" t="str">
            <v xml:space="preserve"> </v>
          </cell>
          <cell r="N195" t="str">
            <v xml:space="preserve"> </v>
          </cell>
          <cell r="O195" t="str">
            <v xml:space="preserve"> </v>
          </cell>
          <cell r="P195" t="str">
            <v xml:space="preserve"> </v>
          </cell>
          <cell r="Q195" t="str">
            <v xml:space="preserve"> </v>
          </cell>
          <cell r="R195" t="str">
            <v xml:space="preserve"> </v>
          </cell>
        </row>
        <row r="196"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  <cell r="P196" t="str">
            <v xml:space="preserve"> </v>
          </cell>
          <cell r="Q196" t="str">
            <v xml:space="preserve"> </v>
          </cell>
          <cell r="R196" t="str">
            <v xml:space="preserve"> </v>
          </cell>
        </row>
        <row r="197"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  <cell r="P197" t="str">
            <v xml:space="preserve"> </v>
          </cell>
          <cell r="Q197" t="str">
            <v xml:space="preserve"> </v>
          </cell>
          <cell r="R197" t="str">
            <v xml:space="preserve"> </v>
          </cell>
        </row>
        <row r="198">
          <cell r="L198" t="str">
            <v xml:space="preserve"> </v>
          </cell>
          <cell r="M198" t="str">
            <v xml:space="preserve"> </v>
          </cell>
          <cell r="N198" t="str">
            <v xml:space="preserve"> </v>
          </cell>
          <cell r="O198" t="str">
            <v xml:space="preserve"> 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</row>
        <row r="199">
          <cell r="L199" t="str">
            <v xml:space="preserve"> </v>
          </cell>
          <cell r="M199" t="str">
            <v xml:space="preserve"> </v>
          </cell>
          <cell r="N199" t="str">
            <v xml:space="preserve"> </v>
          </cell>
          <cell r="O199" t="str">
            <v xml:space="preserve"> </v>
          </cell>
          <cell r="P199" t="str">
            <v xml:space="preserve"> </v>
          </cell>
          <cell r="Q199" t="str">
            <v xml:space="preserve"> </v>
          </cell>
          <cell r="R199" t="str">
            <v xml:space="preserve"> </v>
          </cell>
        </row>
        <row r="200">
          <cell r="L200" t="str">
            <v xml:space="preserve"> </v>
          </cell>
          <cell r="M200" t="str">
            <v xml:space="preserve"> </v>
          </cell>
          <cell r="N200" t="str">
            <v xml:space="preserve"> </v>
          </cell>
          <cell r="O200" t="str">
            <v xml:space="preserve"> </v>
          </cell>
          <cell r="P200" t="str">
            <v xml:space="preserve"> </v>
          </cell>
          <cell r="Q200" t="str">
            <v xml:space="preserve"> </v>
          </cell>
          <cell r="R200" t="str">
            <v xml:space="preserve"> </v>
          </cell>
        </row>
        <row r="201">
          <cell r="L201" t="str">
            <v xml:space="preserve"> </v>
          </cell>
          <cell r="M201" t="str">
            <v xml:space="preserve"> </v>
          </cell>
          <cell r="N201" t="str">
            <v xml:space="preserve"> </v>
          </cell>
          <cell r="O201" t="str">
            <v xml:space="preserve"> </v>
          </cell>
          <cell r="P201" t="str">
            <v xml:space="preserve"> </v>
          </cell>
          <cell r="Q201" t="str">
            <v xml:space="preserve"> </v>
          </cell>
          <cell r="R201" t="str">
            <v xml:space="preserve"> </v>
          </cell>
        </row>
        <row r="202">
          <cell r="L202" t="str">
            <v xml:space="preserve"> </v>
          </cell>
          <cell r="M202" t="str">
            <v xml:space="preserve"> </v>
          </cell>
          <cell r="N202" t="str">
            <v xml:space="preserve"> </v>
          </cell>
          <cell r="O202" t="str">
            <v xml:space="preserve"> </v>
          </cell>
          <cell r="P202" t="str">
            <v xml:space="preserve"> </v>
          </cell>
          <cell r="Q202" t="str">
            <v xml:space="preserve"> </v>
          </cell>
          <cell r="R202" t="str">
            <v xml:space="preserve"> </v>
          </cell>
        </row>
        <row r="203">
          <cell r="L203" t="str">
            <v xml:space="preserve"> </v>
          </cell>
          <cell r="M203" t="str">
            <v xml:space="preserve"> </v>
          </cell>
          <cell r="N203" t="str">
            <v xml:space="preserve"> </v>
          </cell>
          <cell r="O203" t="str">
            <v xml:space="preserve"> </v>
          </cell>
          <cell r="P203" t="str">
            <v xml:space="preserve"> </v>
          </cell>
          <cell r="Q203" t="str">
            <v xml:space="preserve"> </v>
          </cell>
          <cell r="R203" t="str">
            <v xml:space="preserve"> </v>
          </cell>
        </row>
        <row r="204">
          <cell r="L204" t="str">
            <v xml:space="preserve"> </v>
          </cell>
          <cell r="M204" t="str">
            <v xml:space="preserve"> </v>
          </cell>
          <cell r="N204" t="str">
            <v xml:space="preserve"> </v>
          </cell>
          <cell r="O204" t="str">
            <v xml:space="preserve"> </v>
          </cell>
          <cell r="P204" t="str">
            <v xml:space="preserve"> </v>
          </cell>
          <cell r="Q204" t="str">
            <v xml:space="preserve"> </v>
          </cell>
          <cell r="R204" t="str">
            <v xml:space="preserve"> </v>
          </cell>
        </row>
        <row r="205">
          <cell r="L205" t="str">
            <v xml:space="preserve"> </v>
          </cell>
          <cell r="M205" t="str">
            <v xml:space="preserve"> </v>
          </cell>
          <cell r="N205" t="str">
            <v xml:space="preserve"> </v>
          </cell>
          <cell r="O205" t="str">
            <v xml:space="preserve"> </v>
          </cell>
          <cell r="P205" t="str">
            <v xml:space="preserve"> </v>
          </cell>
          <cell r="Q205" t="str">
            <v xml:space="preserve"> </v>
          </cell>
          <cell r="R205" t="str">
            <v xml:space="preserve"> </v>
          </cell>
        </row>
        <row r="206">
          <cell r="L206" t="str">
            <v xml:space="preserve"> </v>
          </cell>
          <cell r="M206" t="str">
            <v xml:space="preserve"> </v>
          </cell>
          <cell r="N206" t="str">
            <v xml:space="preserve"> </v>
          </cell>
          <cell r="O206" t="str">
            <v xml:space="preserve"> </v>
          </cell>
          <cell r="P206" t="str">
            <v xml:space="preserve"> </v>
          </cell>
          <cell r="Q206" t="str">
            <v xml:space="preserve"> </v>
          </cell>
          <cell r="R206" t="str">
            <v xml:space="preserve"> </v>
          </cell>
        </row>
        <row r="207">
          <cell r="L207" t="str">
            <v xml:space="preserve"> </v>
          </cell>
          <cell r="M207" t="str">
            <v xml:space="preserve"> </v>
          </cell>
          <cell r="N207" t="str">
            <v xml:space="preserve"> </v>
          </cell>
          <cell r="O207" t="str">
            <v xml:space="preserve"> </v>
          </cell>
          <cell r="P207" t="str">
            <v xml:space="preserve"> </v>
          </cell>
          <cell r="Q207" t="str">
            <v xml:space="preserve"> </v>
          </cell>
          <cell r="R207" t="str">
            <v xml:space="preserve"> </v>
          </cell>
        </row>
        <row r="208">
          <cell r="L208" t="str">
            <v xml:space="preserve"> </v>
          </cell>
          <cell r="M208" t="str">
            <v xml:space="preserve"> </v>
          </cell>
          <cell r="N208" t="str">
            <v xml:space="preserve"> </v>
          </cell>
          <cell r="O208" t="str">
            <v xml:space="preserve"> </v>
          </cell>
          <cell r="P208" t="str">
            <v xml:space="preserve"> </v>
          </cell>
          <cell r="Q208" t="str">
            <v xml:space="preserve"> </v>
          </cell>
          <cell r="R208" t="str">
            <v xml:space="preserve"> </v>
          </cell>
        </row>
        <row r="209">
          <cell r="L209" t="str">
            <v xml:space="preserve"> </v>
          </cell>
          <cell r="M209" t="str">
            <v xml:space="preserve"> </v>
          </cell>
          <cell r="N209" t="str">
            <v xml:space="preserve"> </v>
          </cell>
          <cell r="O209" t="str">
            <v xml:space="preserve"> </v>
          </cell>
          <cell r="P209" t="str">
            <v xml:space="preserve"> </v>
          </cell>
          <cell r="Q209" t="str">
            <v xml:space="preserve"> </v>
          </cell>
          <cell r="R209" t="str">
            <v xml:space="preserve"> </v>
          </cell>
        </row>
        <row r="210">
          <cell r="L210" t="str">
            <v xml:space="preserve"> 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</row>
        <row r="211">
          <cell r="L211" t="str">
            <v xml:space="preserve"> </v>
          </cell>
          <cell r="M211" t="str">
            <v xml:space="preserve"> </v>
          </cell>
          <cell r="N211" t="str">
            <v xml:space="preserve"> </v>
          </cell>
          <cell r="O211" t="str">
            <v xml:space="preserve"> </v>
          </cell>
          <cell r="P211" t="str">
            <v xml:space="preserve"> </v>
          </cell>
          <cell r="Q211" t="str">
            <v xml:space="preserve"> </v>
          </cell>
          <cell r="R211" t="str">
            <v xml:space="preserve"> </v>
          </cell>
        </row>
        <row r="212">
          <cell r="L212" t="str">
            <v xml:space="preserve"> </v>
          </cell>
          <cell r="M212" t="str">
            <v xml:space="preserve"> </v>
          </cell>
          <cell r="N212" t="str">
            <v xml:space="preserve"> </v>
          </cell>
          <cell r="O212" t="str">
            <v xml:space="preserve"> </v>
          </cell>
          <cell r="P212" t="str">
            <v xml:space="preserve"> </v>
          </cell>
          <cell r="Q212" t="str">
            <v xml:space="preserve"> </v>
          </cell>
          <cell r="R212" t="str">
            <v xml:space="preserve">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Inscription"/>
      <sheetName val="EMARGEMENT"/>
      <sheetName val="Liste partants"/>
      <sheetName val="Grille de course"/>
      <sheetName val="Ep_1"/>
      <sheetName val="Ep_2"/>
      <sheetName val="Ep_3"/>
      <sheetName val="Ep_4"/>
      <sheetName val="Ep_5"/>
      <sheetName val="Classement"/>
      <sheetName val="Feuil1"/>
    </sheetNames>
    <sheetDataSet>
      <sheetData sheetId="0"/>
      <sheetData sheetId="1">
        <row r="1">
          <cell r="A1" t="str">
            <v xml:space="preserve">NOM DE LA REUNION : </v>
          </cell>
          <cell r="D1" t="str">
            <v>Challenge EDV Partenaire</v>
          </cell>
        </row>
        <row r="2">
          <cell r="A2" t="str">
            <v>VILLE :</v>
          </cell>
          <cell r="D2" t="str">
            <v>ST-QUENTIN</v>
          </cell>
          <cell r="F2" t="str">
            <v>DEPT :</v>
          </cell>
          <cell r="G2">
            <v>2</v>
          </cell>
        </row>
        <row r="3">
          <cell r="A3" t="str">
            <v>ORGANISATEUR :</v>
          </cell>
          <cell r="D3" t="str">
            <v>VC Ternois</v>
          </cell>
        </row>
        <row r="4">
          <cell r="A4" t="str">
            <v>DATE :</v>
          </cell>
          <cell r="D4" t="str">
            <v>Samedi 14 Avril 2018</v>
          </cell>
        </row>
        <row r="5">
          <cell r="A5" t="str">
            <v>CATEGORIES :</v>
          </cell>
          <cell r="D5" t="str">
            <v>Pupille 1 (6.24)</v>
          </cell>
        </row>
        <row r="6">
          <cell r="A6" t="str">
            <v>ENGAGES :</v>
          </cell>
          <cell r="D6">
            <v>5</v>
          </cell>
          <cell r="E6" t="str">
            <v>PARTANTS :</v>
          </cell>
          <cell r="F6">
            <v>4</v>
          </cell>
        </row>
        <row r="7">
          <cell r="A7" t="str">
            <v>DOSSARD</v>
          </cell>
          <cell r="C7" t="str">
            <v>NOM et PRENOM</v>
          </cell>
          <cell r="E7" t="str">
            <v>ASSOCIATION</v>
          </cell>
          <cell r="F7" t="str">
            <v>CATEGORIE</v>
          </cell>
          <cell r="G7" t="str">
            <v>N° licence</v>
          </cell>
        </row>
        <row r="8">
          <cell r="B8" t="str">
            <v>PRES.</v>
          </cell>
        </row>
        <row r="10">
          <cell r="A10">
            <v>66</v>
          </cell>
          <cell r="B10" t="str">
            <v>x</v>
          </cell>
          <cell r="C10" t="str">
            <v>BUGNOT</v>
          </cell>
          <cell r="D10" t="str">
            <v>Mael</v>
          </cell>
          <cell r="E10" t="str">
            <v>EC CHATEAU THIERRY</v>
          </cell>
          <cell r="F10" t="str">
            <v>Pupille 1</v>
          </cell>
          <cell r="G10">
            <v>47020970237</v>
          </cell>
        </row>
        <row r="11">
          <cell r="A11">
            <v>67</v>
          </cell>
          <cell r="B11" t="str">
            <v>x</v>
          </cell>
          <cell r="C11" t="str">
            <v>COURTIADE</v>
          </cell>
          <cell r="D11" t="str">
            <v>Emma</v>
          </cell>
          <cell r="E11" t="str">
            <v>EC CHATEAU THIERRY</v>
          </cell>
          <cell r="F11" t="str">
            <v>Pupille 1 F</v>
          </cell>
          <cell r="G11">
            <v>47020970225</v>
          </cell>
        </row>
        <row r="12">
          <cell r="A12">
            <v>68</v>
          </cell>
          <cell r="B12" t="str">
            <v>x</v>
          </cell>
          <cell r="C12" t="str">
            <v>MULLER</v>
          </cell>
          <cell r="D12" t="str">
            <v>Corentin</v>
          </cell>
          <cell r="E12" t="str">
            <v>EC VALLEE DE L`AISNE</v>
          </cell>
          <cell r="F12" t="str">
            <v>Pupille 1</v>
          </cell>
          <cell r="G12">
            <v>47020690022</v>
          </cell>
        </row>
        <row r="13">
          <cell r="A13">
            <v>69</v>
          </cell>
          <cell r="B13" t="str">
            <v>x</v>
          </cell>
          <cell r="C13" t="str">
            <v>THIERY</v>
          </cell>
          <cell r="D13" t="str">
            <v>Linda</v>
          </cell>
          <cell r="E13" t="str">
            <v>ESPOIR CYCLISTE DE OGNES</v>
          </cell>
          <cell r="F13" t="str">
            <v>Pupille 1F</v>
          </cell>
          <cell r="G13">
            <v>47022070059</v>
          </cell>
        </row>
        <row r="14">
          <cell r="A14">
            <v>70</v>
          </cell>
          <cell r="C14" t="str">
            <v>LEFEBVRE</v>
          </cell>
          <cell r="D14" t="str">
            <v>Ethan</v>
          </cell>
          <cell r="E14" t="str">
            <v>CC CAMBRESIEN</v>
          </cell>
          <cell r="F14" t="str">
            <v>Pupille 1</v>
          </cell>
          <cell r="G14">
            <v>47590350152</v>
          </cell>
        </row>
        <row r="15">
          <cell r="A15">
            <v>71</v>
          </cell>
        </row>
        <row r="16">
          <cell r="A16">
            <v>72</v>
          </cell>
        </row>
        <row r="17">
          <cell r="A17">
            <v>73</v>
          </cell>
        </row>
        <row r="18">
          <cell r="A18">
            <v>74</v>
          </cell>
        </row>
        <row r="19">
          <cell r="A19">
            <v>75</v>
          </cell>
        </row>
        <row r="20">
          <cell r="A20">
            <v>76</v>
          </cell>
        </row>
        <row r="21">
          <cell r="A21">
            <v>77</v>
          </cell>
        </row>
        <row r="22">
          <cell r="A22">
            <v>78</v>
          </cell>
        </row>
        <row r="23">
          <cell r="A23">
            <v>79</v>
          </cell>
        </row>
        <row r="24">
          <cell r="A24">
            <v>80</v>
          </cell>
        </row>
        <row r="25">
          <cell r="A25">
            <v>81</v>
          </cell>
        </row>
        <row r="26">
          <cell r="A26">
            <v>82</v>
          </cell>
        </row>
        <row r="27">
          <cell r="A27">
            <v>83</v>
          </cell>
        </row>
        <row r="28">
          <cell r="A28">
            <v>84</v>
          </cell>
        </row>
        <row r="29">
          <cell r="A29">
            <v>85</v>
          </cell>
        </row>
        <row r="30">
          <cell r="A30">
            <v>86</v>
          </cell>
        </row>
        <row r="31">
          <cell r="A31">
            <v>87</v>
          </cell>
        </row>
        <row r="32">
          <cell r="A32">
            <v>88</v>
          </cell>
        </row>
        <row r="33">
          <cell r="A33">
            <v>89</v>
          </cell>
        </row>
        <row r="34">
          <cell r="A34">
            <v>90</v>
          </cell>
        </row>
        <row r="35">
          <cell r="A35">
            <v>91</v>
          </cell>
        </row>
        <row r="36">
          <cell r="A36">
            <v>92</v>
          </cell>
        </row>
        <row r="37">
          <cell r="A37">
            <v>93</v>
          </cell>
        </row>
        <row r="38">
          <cell r="A38">
            <v>94</v>
          </cell>
        </row>
        <row r="39">
          <cell r="A39">
            <v>95</v>
          </cell>
        </row>
        <row r="40">
          <cell r="A40">
            <v>96</v>
          </cell>
        </row>
        <row r="41">
          <cell r="A41">
            <v>97</v>
          </cell>
        </row>
        <row r="42">
          <cell r="A42">
            <v>98</v>
          </cell>
        </row>
        <row r="43">
          <cell r="A43">
            <v>99</v>
          </cell>
        </row>
        <row r="44">
          <cell r="A44">
            <v>100</v>
          </cell>
        </row>
        <row r="45">
          <cell r="A45">
            <v>101</v>
          </cell>
        </row>
        <row r="46">
          <cell r="A46">
            <v>102</v>
          </cell>
        </row>
        <row r="47">
          <cell r="A47">
            <v>103</v>
          </cell>
        </row>
        <row r="48">
          <cell r="A48">
            <v>104</v>
          </cell>
        </row>
        <row r="49">
          <cell r="A49">
            <v>105</v>
          </cell>
        </row>
        <row r="50">
          <cell r="A50">
            <v>106</v>
          </cell>
        </row>
        <row r="51">
          <cell r="A51">
            <v>107</v>
          </cell>
        </row>
        <row r="52">
          <cell r="A52">
            <v>108</v>
          </cell>
        </row>
        <row r="53">
          <cell r="A53">
            <v>109</v>
          </cell>
        </row>
        <row r="54">
          <cell r="A54">
            <v>110</v>
          </cell>
        </row>
        <row r="55">
          <cell r="A55">
            <v>111</v>
          </cell>
        </row>
        <row r="56">
          <cell r="A56">
            <v>112</v>
          </cell>
        </row>
        <row r="57">
          <cell r="A57">
            <v>113</v>
          </cell>
        </row>
        <row r="58">
          <cell r="A58">
            <v>114</v>
          </cell>
        </row>
        <row r="59">
          <cell r="A59">
            <v>115</v>
          </cell>
        </row>
        <row r="60">
          <cell r="A60">
            <v>116</v>
          </cell>
        </row>
        <row r="61">
          <cell r="A61">
            <v>117</v>
          </cell>
        </row>
        <row r="62">
          <cell r="A62">
            <v>118</v>
          </cell>
        </row>
        <row r="63">
          <cell r="A63">
            <v>119</v>
          </cell>
        </row>
        <row r="64">
          <cell r="A64">
            <v>120</v>
          </cell>
        </row>
        <row r="65">
          <cell r="A65">
            <v>121</v>
          </cell>
        </row>
        <row r="66">
          <cell r="A66">
            <v>122</v>
          </cell>
        </row>
        <row r="67">
          <cell r="A67">
            <v>123</v>
          </cell>
        </row>
        <row r="68">
          <cell r="A68">
            <v>124</v>
          </cell>
        </row>
        <row r="69">
          <cell r="A69">
            <v>125</v>
          </cell>
        </row>
        <row r="70">
          <cell r="A70">
            <v>126</v>
          </cell>
        </row>
        <row r="71">
          <cell r="A71">
            <v>127</v>
          </cell>
        </row>
        <row r="72">
          <cell r="A72">
            <v>128</v>
          </cell>
        </row>
        <row r="73">
          <cell r="A73">
            <v>129</v>
          </cell>
        </row>
        <row r="74">
          <cell r="A74">
            <v>130</v>
          </cell>
        </row>
        <row r="75">
          <cell r="A75">
            <v>131</v>
          </cell>
        </row>
        <row r="76">
          <cell r="A76">
            <v>132</v>
          </cell>
        </row>
        <row r="77">
          <cell r="A77">
            <v>133</v>
          </cell>
        </row>
        <row r="78">
          <cell r="A78">
            <v>134</v>
          </cell>
        </row>
        <row r="79">
          <cell r="A79">
            <v>135</v>
          </cell>
        </row>
        <row r="80">
          <cell r="A80">
            <v>136</v>
          </cell>
        </row>
        <row r="81">
          <cell r="A81">
            <v>137</v>
          </cell>
        </row>
        <row r="82">
          <cell r="A82">
            <v>138</v>
          </cell>
        </row>
        <row r="83">
          <cell r="A83">
            <v>139</v>
          </cell>
        </row>
        <row r="84">
          <cell r="A84">
            <v>140</v>
          </cell>
        </row>
        <row r="85">
          <cell r="A85">
            <v>141</v>
          </cell>
        </row>
        <row r="86">
          <cell r="A86">
            <v>142</v>
          </cell>
        </row>
        <row r="87">
          <cell r="A87">
            <v>143</v>
          </cell>
        </row>
        <row r="88">
          <cell r="A88">
            <v>144</v>
          </cell>
        </row>
        <row r="89">
          <cell r="A89">
            <v>145</v>
          </cell>
        </row>
        <row r="90">
          <cell r="A90">
            <v>146</v>
          </cell>
        </row>
        <row r="91">
          <cell r="A91">
            <v>147</v>
          </cell>
        </row>
        <row r="92">
          <cell r="A92">
            <v>148</v>
          </cell>
        </row>
        <row r="93">
          <cell r="A93">
            <v>149</v>
          </cell>
        </row>
        <row r="94">
          <cell r="A94">
            <v>150</v>
          </cell>
        </row>
        <row r="95">
          <cell r="A95">
            <v>151</v>
          </cell>
        </row>
        <row r="96">
          <cell r="A96">
            <v>152</v>
          </cell>
        </row>
        <row r="97">
          <cell r="A97">
            <v>153</v>
          </cell>
        </row>
        <row r="98">
          <cell r="A98">
            <v>154</v>
          </cell>
        </row>
        <row r="99">
          <cell r="A99">
            <v>155</v>
          </cell>
        </row>
        <row r="100">
          <cell r="A100">
            <v>156</v>
          </cell>
        </row>
        <row r="101">
          <cell r="A101">
            <v>157</v>
          </cell>
        </row>
        <row r="102">
          <cell r="A102">
            <v>158</v>
          </cell>
        </row>
        <row r="103">
          <cell r="A103">
            <v>159</v>
          </cell>
        </row>
        <row r="104">
          <cell r="A104">
            <v>160</v>
          </cell>
        </row>
        <row r="105">
          <cell r="A105">
            <v>161</v>
          </cell>
        </row>
        <row r="106">
          <cell r="A106">
            <v>162</v>
          </cell>
        </row>
        <row r="107">
          <cell r="A107">
            <v>163</v>
          </cell>
        </row>
        <row r="108">
          <cell r="A108">
            <v>164</v>
          </cell>
        </row>
        <row r="109">
          <cell r="A109">
            <v>165</v>
          </cell>
        </row>
        <row r="110">
          <cell r="A110">
            <v>166</v>
          </cell>
        </row>
        <row r="111">
          <cell r="A111">
            <v>167</v>
          </cell>
        </row>
        <row r="112">
          <cell r="A112">
            <v>168</v>
          </cell>
        </row>
        <row r="113">
          <cell r="A113">
            <v>169</v>
          </cell>
        </row>
        <row r="114">
          <cell r="A114">
            <v>170</v>
          </cell>
        </row>
        <row r="115">
          <cell r="A115">
            <v>171</v>
          </cell>
        </row>
        <row r="116">
          <cell r="A116">
            <v>172</v>
          </cell>
        </row>
        <row r="117">
          <cell r="A117">
            <v>173</v>
          </cell>
        </row>
        <row r="118">
          <cell r="A118">
            <v>174</v>
          </cell>
        </row>
        <row r="119">
          <cell r="A119">
            <v>175</v>
          </cell>
        </row>
        <row r="120">
          <cell r="A120">
            <v>176</v>
          </cell>
        </row>
        <row r="121">
          <cell r="A121">
            <v>177</v>
          </cell>
        </row>
        <row r="122">
          <cell r="A122">
            <v>178</v>
          </cell>
        </row>
        <row r="123">
          <cell r="A123">
            <v>179</v>
          </cell>
        </row>
        <row r="124">
          <cell r="A124">
            <v>180</v>
          </cell>
        </row>
        <row r="125">
          <cell r="A125">
            <v>181</v>
          </cell>
        </row>
        <row r="126">
          <cell r="A126">
            <v>182</v>
          </cell>
        </row>
        <row r="127">
          <cell r="A127">
            <v>183</v>
          </cell>
        </row>
        <row r="128">
          <cell r="A128">
            <v>184</v>
          </cell>
        </row>
        <row r="129">
          <cell r="A129">
            <v>185</v>
          </cell>
        </row>
        <row r="130">
          <cell r="A130">
            <v>186</v>
          </cell>
        </row>
        <row r="131">
          <cell r="A131">
            <v>187</v>
          </cell>
        </row>
        <row r="132">
          <cell r="A132">
            <v>188</v>
          </cell>
        </row>
        <row r="133">
          <cell r="A133">
            <v>189</v>
          </cell>
        </row>
        <row r="134">
          <cell r="A134">
            <v>190</v>
          </cell>
        </row>
        <row r="135">
          <cell r="A135">
            <v>191</v>
          </cell>
        </row>
        <row r="136">
          <cell r="A136">
            <v>192</v>
          </cell>
        </row>
        <row r="137">
          <cell r="A137">
            <v>193</v>
          </cell>
        </row>
        <row r="138">
          <cell r="A138">
            <v>194</v>
          </cell>
        </row>
        <row r="139">
          <cell r="A139">
            <v>195</v>
          </cell>
        </row>
        <row r="140">
          <cell r="A140">
            <v>196</v>
          </cell>
        </row>
        <row r="141">
          <cell r="A141">
            <v>197</v>
          </cell>
        </row>
        <row r="142">
          <cell r="A142">
            <v>198</v>
          </cell>
        </row>
        <row r="143">
          <cell r="A143">
            <v>199</v>
          </cell>
        </row>
        <row r="144">
          <cell r="A144">
            <v>200</v>
          </cell>
        </row>
        <row r="145">
          <cell r="A145">
            <v>201</v>
          </cell>
        </row>
        <row r="146">
          <cell r="A146">
            <v>202</v>
          </cell>
        </row>
        <row r="147">
          <cell r="A147">
            <v>203</v>
          </cell>
        </row>
        <row r="148">
          <cell r="A148">
            <v>204</v>
          </cell>
        </row>
        <row r="149">
          <cell r="A149">
            <v>205</v>
          </cell>
        </row>
        <row r="150">
          <cell r="A150">
            <v>206</v>
          </cell>
        </row>
        <row r="151">
          <cell r="A151">
            <v>207</v>
          </cell>
        </row>
        <row r="152">
          <cell r="A152">
            <v>208</v>
          </cell>
        </row>
        <row r="153">
          <cell r="A153">
            <v>209</v>
          </cell>
        </row>
        <row r="154">
          <cell r="A154">
            <v>210</v>
          </cell>
        </row>
        <row r="155">
          <cell r="A155">
            <v>211</v>
          </cell>
        </row>
        <row r="156">
          <cell r="A156">
            <v>212</v>
          </cell>
        </row>
        <row r="157">
          <cell r="A157">
            <v>213</v>
          </cell>
        </row>
        <row r="158">
          <cell r="A158">
            <v>214</v>
          </cell>
        </row>
        <row r="159">
          <cell r="A159">
            <v>215</v>
          </cell>
        </row>
        <row r="160">
          <cell r="A160">
            <v>216</v>
          </cell>
        </row>
        <row r="161">
          <cell r="A161">
            <v>217</v>
          </cell>
        </row>
        <row r="162">
          <cell r="A162">
            <v>218</v>
          </cell>
        </row>
        <row r="163">
          <cell r="A163">
            <v>219</v>
          </cell>
        </row>
        <row r="164">
          <cell r="A164">
            <v>220</v>
          </cell>
        </row>
        <row r="165">
          <cell r="A165">
            <v>221</v>
          </cell>
        </row>
        <row r="166">
          <cell r="A166">
            <v>222</v>
          </cell>
        </row>
        <row r="167">
          <cell r="A167">
            <v>223</v>
          </cell>
        </row>
        <row r="168">
          <cell r="A168">
            <v>224</v>
          </cell>
        </row>
        <row r="169">
          <cell r="A169">
            <v>225</v>
          </cell>
        </row>
        <row r="170">
          <cell r="A170">
            <v>226</v>
          </cell>
        </row>
        <row r="171">
          <cell r="A171">
            <v>227</v>
          </cell>
        </row>
        <row r="172">
          <cell r="A172">
            <v>228</v>
          </cell>
        </row>
        <row r="173">
          <cell r="A173">
            <v>229</v>
          </cell>
        </row>
        <row r="174">
          <cell r="A174">
            <v>230</v>
          </cell>
        </row>
        <row r="175">
          <cell r="A175">
            <v>231</v>
          </cell>
        </row>
        <row r="176">
          <cell r="A176">
            <v>232</v>
          </cell>
        </row>
        <row r="177">
          <cell r="A177">
            <v>233</v>
          </cell>
        </row>
        <row r="178">
          <cell r="A178">
            <v>234</v>
          </cell>
        </row>
        <row r="179">
          <cell r="A179">
            <v>235</v>
          </cell>
        </row>
        <row r="180">
          <cell r="A180">
            <v>236</v>
          </cell>
        </row>
        <row r="181">
          <cell r="A181">
            <v>237</v>
          </cell>
        </row>
        <row r="182">
          <cell r="A182">
            <v>238</v>
          </cell>
        </row>
        <row r="183">
          <cell r="A183">
            <v>239</v>
          </cell>
        </row>
        <row r="184">
          <cell r="A184">
            <v>240</v>
          </cell>
        </row>
        <row r="185">
          <cell r="A185">
            <v>241</v>
          </cell>
        </row>
        <row r="186">
          <cell r="A186">
            <v>242</v>
          </cell>
        </row>
        <row r="187">
          <cell r="A187">
            <v>243</v>
          </cell>
        </row>
        <row r="188">
          <cell r="A188">
            <v>244</v>
          </cell>
        </row>
        <row r="189">
          <cell r="A189">
            <v>245</v>
          </cell>
        </row>
        <row r="190">
          <cell r="A190">
            <v>246</v>
          </cell>
        </row>
        <row r="191">
          <cell r="A191">
            <v>247</v>
          </cell>
        </row>
        <row r="192">
          <cell r="A192">
            <v>248</v>
          </cell>
        </row>
        <row r="193">
          <cell r="A193">
            <v>249</v>
          </cell>
        </row>
        <row r="194">
          <cell r="A194">
            <v>250</v>
          </cell>
        </row>
        <row r="195">
          <cell r="A195">
            <v>251</v>
          </cell>
        </row>
        <row r="196">
          <cell r="A196">
            <v>252</v>
          </cell>
        </row>
        <row r="197">
          <cell r="A197">
            <v>253</v>
          </cell>
        </row>
        <row r="198">
          <cell r="A198">
            <v>254</v>
          </cell>
        </row>
        <row r="199">
          <cell r="A199">
            <v>255</v>
          </cell>
        </row>
        <row r="200">
          <cell r="A200">
            <v>256</v>
          </cell>
        </row>
        <row r="201">
          <cell r="A201">
            <v>257</v>
          </cell>
        </row>
        <row r="202">
          <cell r="A202">
            <v>258</v>
          </cell>
        </row>
        <row r="203">
          <cell r="A203">
            <v>259</v>
          </cell>
        </row>
        <row r="204">
          <cell r="A204">
            <v>260</v>
          </cell>
        </row>
        <row r="205">
          <cell r="A205">
            <v>261</v>
          </cell>
        </row>
        <row r="206">
          <cell r="A206">
            <v>262</v>
          </cell>
        </row>
        <row r="207">
          <cell r="A207">
            <v>263</v>
          </cell>
        </row>
        <row r="208">
          <cell r="A208">
            <v>264</v>
          </cell>
        </row>
        <row r="209">
          <cell r="A209">
            <v>265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topLeftCell="A13" workbookViewId="0">
      <selection activeCell="N83" sqref="N83"/>
    </sheetView>
  </sheetViews>
  <sheetFormatPr baseColWidth="10" defaultRowHeight="15" x14ac:dyDescent="0.25"/>
  <cols>
    <col min="2" max="2" width="29.28515625" customWidth="1"/>
    <col min="3" max="3" width="15.85546875" customWidth="1"/>
    <col min="4" max="5" width="25" bestFit="1" customWidth="1"/>
    <col min="8" max="9" width="13" bestFit="1" customWidth="1"/>
    <col min="12" max="12" width="14.7109375" bestFit="1" customWidth="1"/>
  </cols>
  <sheetData>
    <row r="1" spans="1:11" ht="39.950000000000003" customHeight="1" x14ac:dyDescent="0.5">
      <c r="B1" s="4" t="s">
        <v>10</v>
      </c>
      <c r="C1" s="4"/>
      <c r="D1" s="4"/>
    </row>
    <row r="2" spans="1:11" s="2" customFormat="1" ht="20.100000000000001" customHeight="1" x14ac:dyDescent="0.25">
      <c r="A2" s="1" t="s">
        <v>7</v>
      </c>
      <c r="B2" s="1" t="s">
        <v>9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8</v>
      </c>
      <c r="K2" s="1" t="s">
        <v>6</v>
      </c>
    </row>
    <row r="3" spans="1:11" s="3" customFormat="1" ht="20.100000000000001" customHeight="1" x14ac:dyDescent="0.25">
      <c r="A3" s="5">
        <v>1</v>
      </c>
      <c r="B3" s="5" t="s">
        <v>0</v>
      </c>
      <c r="C3" s="5">
        <v>0</v>
      </c>
      <c r="D3" s="5">
        <v>1</v>
      </c>
      <c r="E3" s="5">
        <v>3</v>
      </c>
      <c r="F3" s="5">
        <v>1</v>
      </c>
      <c r="G3" s="5">
        <v>8</v>
      </c>
      <c r="H3" s="5">
        <v>5</v>
      </c>
      <c r="I3" s="5">
        <v>1</v>
      </c>
      <c r="J3" s="5"/>
      <c r="K3" s="5">
        <f t="shared" ref="K3:K15" si="0">SUM(C3:J3)</f>
        <v>19</v>
      </c>
    </row>
    <row r="4" spans="1:11" s="3" customFormat="1" ht="20.100000000000001" customHeight="1" x14ac:dyDescent="0.25">
      <c r="A4" s="5">
        <v>2</v>
      </c>
      <c r="B4" s="5" t="s">
        <v>21</v>
      </c>
      <c r="C4" s="5">
        <v>0</v>
      </c>
      <c r="D4" s="5">
        <v>6</v>
      </c>
      <c r="E4" s="5">
        <v>7</v>
      </c>
      <c r="F4" s="5">
        <v>5</v>
      </c>
      <c r="G4" s="5">
        <v>4</v>
      </c>
      <c r="H4" s="5">
        <v>4</v>
      </c>
      <c r="I4" s="5">
        <v>3</v>
      </c>
      <c r="J4" s="5"/>
      <c r="K4" s="5">
        <f t="shared" si="0"/>
        <v>29</v>
      </c>
    </row>
    <row r="5" spans="1:11" s="3" customFormat="1" ht="20.100000000000001" customHeight="1" x14ac:dyDescent="0.25">
      <c r="A5" s="5">
        <v>3</v>
      </c>
      <c r="B5" s="5" t="s">
        <v>2</v>
      </c>
      <c r="C5" s="5">
        <v>0</v>
      </c>
      <c r="D5" s="5">
        <v>4</v>
      </c>
      <c r="E5" s="5">
        <v>5</v>
      </c>
      <c r="F5" s="5">
        <v>5</v>
      </c>
      <c r="G5" s="5">
        <v>11</v>
      </c>
      <c r="H5" s="5">
        <v>1</v>
      </c>
      <c r="I5" s="5">
        <v>5</v>
      </c>
      <c r="J5" s="5"/>
      <c r="K5" s="5">
        <f t="shared" si="0"/>
        <v>31</v>
      </c>
    </row>
    <row r="6" spans="1:11" s="3" customFormat="1" ht="20.100000000000001" customHeight="1" x14ac:dyDescent="0.25">
      <c r="A6" s="5">
        <v>4</v>
      </c>
      <c r="B6" s="5" t="s">
        <v>18</v>
      </c>
      <c r="C6" s="5">
        <v>0</v>
      </c>
      <c r="D6" s="5">
        <v>6</v>
      </c>
      <c r="E6" s="5">
        <v>7</v>
      </c>
      <c r="F6" s="5">
        <v>5</v>
      </c>
      <c r="G6" s="5">
        <v>2</v>
      </c>
      <c r="H6" s="5">
        <v>7</v>
      </c>
      <c r="I6" s="5">
        <v>6</v>
      </c>
      <c r="J6" s="5"/>
      <c r="K6" s="5">
        <f t="shared" si="0"/>
        <v>33</v>
      </c>
    </row>
    <row r="7" spans="1:11" s="3" customFormat="1" ht="20.100000000000001" customHeight="1" x14ac:dyDescent="0.25">
      <c r="A7" s="5">
        <v>5</v>
      </c>
      <c r="B7" s="5" t="s">
        <v>3</v>
      </c>
      <c r="C7" s="5">
        <v>0</v>
      </c>
      <c r="D7" s="5">
        <v>6</v>
      </c>
      <c r="E7" s="5">
        <v>1</v>
      </c>
      <c r="F7" s="5">
        <v>5</v>
      </c>
      <c r="G7" s="5">
        <v>5</v>
      </c>
      <c r="H7" s="5">
        <v>7</v>
      </c>
      <c r="I7" s="5">
        <v>10</v>
      </c>
      <c r="J7" s="5"/>
      <c r="K7" s="5">
        <f t="shared" si="0"/>
        <v>34</v>
      </c>
    </row>
    <row r="8" spans="1:11" s="3" customFormat="1" ht="20.100000000000001" customHeight="1" x14ac:dyDescent="0.25">
      <c r="A8" s="5">
        <v>7</v>
      </c>
      <c r="B8" s="5" t="s">
        <v>22</v>
      </c>
      <c r="C8" s="5">
        <v>0</v>
      </c>
      <c r="D8" s="5">
        <v>5</v>
      </c>
      <c r="E8" s="5">
        <v>7</v>
      </c>
      <c r="F8" s="5">
        <v>1</v>
      </c>
      <c r="G8" s="5">
        <v>6</v>
      </c>
      <c r="H8" s="5">
        <v>6</v>
      </c>
      <c r="I8" s="5">
        <v>10</v>
      </c>
      <c r="J8" s="5"/>
      <c r="K8" s="5">
        <f>SUM(C8:J8)</f>
        <v>35</v>
      </c>
    </row>
    <row r="9" spans="1:11" s="3" customFormat="1" ht="20.100000000000001" customHeight="1" x14ac:dyDescent="0.25">
      <c r="A9" s="5">
        <v>6</v>
      </c>
      <c r="B9" s="5" t="s">
        <v>19</v>
      </c>
      <c r="C9" s="5">
        <v>0</v>
      </c>
      <c r="D9" s="5">
        <v>3</v>
      </c>
      <c r="E9" s="5">
        <v>6</v>
      </c>
      <c r="F9" s="5">
        <v>5</v>
      </c>
      <c r="G9" s="5">
        <v>11</v>
      </c>
      <c r="H9" s="5">
        <v>3</v>
      </c>
      <c r="I9" s="5">
        <v>7</v>
      </c>
      <c r="J9" s="5"/>
      <c r="K9" s="5">
        <f t="shared" si="0"/>
        <v>35</v>
      </c>
    </row>
    <row r="10" spans="1:11" s="3" customFormat="1" ht="20.100000000000001" customHeight="1" x14ac:dyDescent="0.25">
      <c r="A10" s="5">
        <v>8</v>
      </c>
      <c r="B10" s="5" t="s">
        <v>20</v>
      </c>
      <c r="C10" s="5">
        <v>0</v>
      </c>
      <c r="D10" s="5">
        <v>6</v>
      </c>
      <c r="E10" s="5">
        <v>7</v>
      </c>
      <c r="F10" s="5">
        <v>5</v>
      </c>
      <c r="G10" s="5">
        <v>1</v>
      </c>
      <c r="H10" s="5">
        <v>7</v>
      </c>
      <c r="I10" s="5">
        <v>10</v>
      </c>
      <c r="J10" s="5"/>
      <c r="K10" s="5">
        <f t="shared" si="0"/>
        <v>36</v>
      </c>
    </row>
    <row r="11" spans="1:11" s="3" customFormat="1" ht="20.100000000000001" customHeight="1" x14ac:dyDescent="0.25">
      <c r="A11" s="5">
        <v>9</v>
      </c>
      <c r="B11" s="5" t="s">
        <v>1</v>
      </c>
      <c r="C11" s="5">
        <v>0</v>
      </c>
      <c r="D11" s="5">
        <v>6</v>
      </c>
      <c r="E11" s="5">
        <v>7</v>
      </c>
      <c r="F11" s="5">
        <v>5</v>
      </c>
      <c r="G11" s="5">
        <v>11</v>
      </c>
      <c r="H11" s="5">
        <v>7</v>
      </c>
      <c r="I11" s="5">
        <v>2</v>
      </c>
      <c r="J11" s="5"/>
      <c r="K11" s="5">
        <f t="shared" si="0"/>
        <v>38</v>
      </c>
    </row>
    <row r="12" spans="1:11" s="3" customFormat="1" ht="20.100000000000001" customHeight="1" x14ac:dyDescent="0.25">
      <c r="A12" s="5">
        <v>10</v>
      </c>
      <c r="B12" s="5" t="s">
        <v>4</v>
      </c>
      <c r="C12" s="5">
        <v>0</v>
      </c>
      <c r="D12" s="5">
        <v>2</v>
      </c>
      <c r="E12" s="5">
        <v>7</v>
      </c>
      <c r="F12" s="5">
        <v>5</v>
      </c>
      <c r="G12" s="5">
        <v>7</v>
      </c>
      <c r="H12" s="5">
        <v>7</v>
      </c>
      <c r="I12" s="5">
        <v>10</v>
      </c>
      <c r="J12" s="5"/>
      <c r="K12" s="5">
        <f t="shared" si="0"/>
        <v>38</v>
      </c>
    </row>
    <row r="13" spans="1:11" s="3" customFormat="1" ht="20.100000000000001" customHeight="1" x14ac:dyDescent="0.25">
      <c r="A13" s="5">
        <v>11</v>
      </c>
      <c r="B13" s="5" t="s">
        <v>24</v>
      </c>
      <c r="C13" s="5">
        <v>0</v>
      </c>
      <c r="D13" s="5">
        <v>6</v>
      </c>
      <c r="E13" s="5">
        <v>7</v>
      </c>
      <c r="F13" s="5">
        <v>5</v>
      </c>
      <c r="G13" s="5">
        <v>3</v>
      </c>
      <c r="H13" s="5">
        <v>7</v>
      </c>
      <c r="I13" s="5">
        <v>10</v>
      </c>
      <c r="J13" s="5"/>
      <c r="K13" s="5">
        <f t="shared" si="0"/>
        <v>38</v>
      </c>
    </row>
    <row r="14" spans="1:11" s="3" customFormat="1" ht="20.100000000000001" customHeight="1" x14ac:dyDescent="0.25">
      <c r="A14" s="5">
        <v>12</v>
      </c>
      <c r="B14" s="5" t="s">
        <v>5</v>
      </c>
      <c r="C14" s="5">
        <v>0</v>
      </c>
      <c r="D14" s="5">
        <v>6</v>
      </c>
      <c r="E14" s="5">
        <v>7</v>
      </c>
      <c r="F14" s="5">
        <v>4</v>
      </c>
      <c r="G14" s="5">
        <v>9</v>
      </c>
      <c r="H14" s="5">
        <v>7</v>
      </c>
      <c r="I14" s="5">
        <v>8</v>
      </c>
      <c r="J14" s="5"/>
      <c r="K14" s="5">
        <f t="shared" si="0"/>
        <v>41</v>
      </c>
    </row>
    <row r="15" spans="1:11" s="3" customFormat="1" ht="20.100000000000001" customHeight="1" x14ac:dyDescent="0.25">
      <c r="A15" s="5">
        <v>13</v>
      </c>
      <c r="B15" s="5" t="s">
        <v>23</v>
      </c>
      <c r="C15" s="5">
        <v>0</v>
      </c>
      <c r="D15" s="5">
        <v>6</v>
      </c>
      <c r="E15" s="5">
        <v>2</v>
      </c>
      <c r="F15" s="5">
        <v>5</v>
      </c>
      <c r="G15" s="5">
        <v>11</v>
      </c>
      <c r="H15" s="5">
        <v>7</v>
      </c>
      <c r="I15" s="5">
        <v>10</v>
      </c>
      <c r="J15" s="5"/>
      <c r="K15" s="5">
        <f t="shared" si="0"/>
        <v>41</v>
      </c>
    </row>
    <row r="17" spans="1:13" x14ac:dyDescent="0.25">
      <c r="A17" t="s">
        <v>25</v>
      </c>
      <c r="E17" t="s">
        <v>12</v>
      </c>
    </row>
    <row r="18" spans="1:13" ht="15" customHeight="1" x14ac:dyDescent="0.25">
      <c r="A18" s="6"/>
      <c r="B18" s="6"/>
      <c r="C18" s="6"/>
      <c r="D18" s="6"/>
      <c r="E18" s="6"/>
      <c r="F18" s="6"/>
      <c r="G18" s="7" t="s">
        <v>26</v>
      </c>
      <c r="H18" s="7"/>
      <c r="I18" s="7" t="s">
        <v>27</v>
      </c>
      <c r="J18" s="7"/>
      <c r="K18" s="7" t="s">
        <v>28</v>
      </c>
      <c r="L18" s="7"/>
      <c r="M18" s="8" t="s">
        <v>29</v>
      </c>
    </row>
    <row r="19" spans="1:13" x14ac:dyDescent="0.25">
      <c r="A19" s="6" t="s">
        <v>30</v>
      </c>
      <c r="B19" s="6" t="s">
        <v>31</v>
      </c>
      <c r="C19" s="6" t="s">
        <v>32</v>
      </c>
      <c r="D19" s="6" t="s">
        <v>33</v>
      </c>
      <c r="E19" s="6" t="s">
        <v>34</v>
      </c>
      <c r="F19" s="6" t="s">
        <v>35</v>
      </c>
      <c r="G19" s="9" t="s">
        <v>36</v>
      </c>
      <c r="H19" s="10" t="s">
        <v>37</v>
      </c>
      <c r="I19" s="11" t="s">
        <v>36</v>
      </c>
      <c r="J19" s="12" t="s">
        <v>37</v>
      </c>
      <c r="K19" s="11" t="s">
        <v>36</v>
      </c>
      <c r="L19" s="12" t="s">
        <v>37</v>
      </c>
      <c r="M19" s="8"/>
    </row>
    <row r="20" spans="1:13" x14ac:dyDescent="0.25">
      <c r="A20" s="6">
        <v>89</v>
      </c>
      <c r="B20" s="6">
        <v>1</v>
      </c>
      <c r="C20" s="13" t="str">
        <f>VLOOKUP(A20,'[1]Liste partants'!L$1:R$65536,3,FALSE)</f>
        <v>DROUET</v>
      </c>
      <c r="D20" s="13" t="str">
        <f>VLOOKUP(A20,'[1]Liste partants'!L$1:R$65536,4,FALSE)</f>
        <v>Léo</v>
      </c>
      <c r="E20" s="13" t="str">
        <f>VLOOKUP(A20,'[1]Liste partants'!L$1:R$65536,5,FALSE)</f>
        <v>EC VALLEE DE L`AISNE</v>
      </c>
      <c r="F20" s="13" t="str">
        <f>VLOOKUP(A20,[1]Inscription!A$1:G$65536,6,FALSE)</f>
        <v>Poussin 1</v>
      </c>
      <c r="G20" s="12">
        <v>27.69</v>
      </c>
      <c r="H20" s="12">
        <v>1</v>
      </c>
      <c r="I20" s="12"/>
      <c r="J20" s="12">
        <v>2</v>
      </c>
      <c r="K20" s="12" t="s">
        <v>38</v>
      </c>
      <c r="L20" s="12">
        <v>2</v>
      </c>
      <c r="M20" s="12">
        <f>+H20+J20+L20</f>
        <v>5</v>
      </c>
    </row>
    <row r="21" spans="1:13" x14ac:dyDescent="0.25">
      <c r="A21" s="6">
        <v>86</v>
      </c>
      <c r="B21" s="6">
        <v>2</v>
      </c>
      <c r="C21" s="13" t="str">
        <f>VLOOKUP(A21,'[1]Liste partants'!L$1:R$65536,3,FALSE)</f>
        <v>CAUDRON</v>
      </c>
      <c r="D21" s="13" t="str">
        <f>VLOOKUP(A21,'[1]Liste partants'!L$1:R$65536,4,FALSE)</f>
        <v>Yaël</v>
      </c>
      <c r="E21" s="13" t="str">
        <f>VLOOKUP(A21,'[1]Liste partants'!L$1:R$65536,5,FALSE)</f>
        <v>VC TERNOIS</v>
      </c>
      <c r="F21" s="13" t="str">
        <f>VLOOKUP(A21,[1]Inscription!A$1:G$65536,6,FALSE)</f>
        <v>Poussin 1</v>
      </c>
      <c r="G21" s="12">
        <v>28.8</v>
      </c>
      <c r="H21" s="12">
        <v>3</v>
      </c>
      <c r="I21" s="12"/>
      <c r="J21" s="12">
        <v>1</v>
      </c>
      <c r="K21" s="12" t="s">
        <v>38</v>
      </c>
      <c r="L21" s="12">
        <v>1</v>
      </c>
      <c r="M21" s="12">
        <f>+H21+J21+L21</f>
        <v>5</v>
      </c>
    </row>
    <row r="22" spans="1:13" x14ac:dyDescent="0.25">
      <c r="A22" s="6">
        <v>90</v>
      </c>
      <c r="B22" s="6">
        <v>3</v>
      </c>
      <c r="C22" s="13" t="str">
        <f>VLOOKUP(A22,'[1]Liste partants'!L$1:R$65536,3,FALSE)</f>
        <v>POULET FABBRI</v>
      </c>
      <c r="D22" s="13" t="str">
        <f>VLOOKUP(A22,'[1]Liste partants'!L$1:R$65536,4,FALSE)</f>
        <v>Marcelino</v>
      </c>
      <c r="E22" s="13" t="str">
        <f>VLOOKUP(A22,'[1]Liste partants'!L$1:R$65536,5,FALSE)</f>
        <v>AC NESLOIS</v>
      </c>
      <c r="F22" s="13" t="str">
        <f>VLOOKUP(A22,[1]Inscription!A$1:G$65536,6,FALSE)</f>
        <v>Poussin 1</v>
      </c>
      <c r="G22" s="12">
        <v>28.5</v>
      </c>
      <c r="H22" s="12">
        <v>2</v>
      </c>
      <c r="I22" s="12"/>
      <c r="J22" s="12">
        <v>3</v>
      </c>
      <c r="K22" s="12" t="s">
        <v>38</v>
      </c>
      <c r="L22" s="12">
        <v>3</v>
      </c>
      <c r="M22" s="12">
        <f>+H22+J22+L22</f>
        <v>8</v>
      </c>
    </row>
    <row r="23" spans="1:13" x14ac:dyDescent="0.25">
      <c r="A23" s="6">
        <v>87</v>
      </c>
      <c r="B23" s="6">
        <v>4</v>
      </c>
      <c r="C23" s="13" t="str">
        <f>VLOOKUP(A23,'[1]Liste partants'!L$1:R$65536,3,FALSE)</f>
        <v>DUPRE LEROUX</v>
      </c>
      <c r="D23" s="13" t="str">
        <f>VLOOKUP(A23,'[1]Liste partants'!L$1:R$65536,4,FALSE)</f>
        <v>Alexis</v>
      </c>
      <c r="E23" s="13" t="str">
        <f>VLOOKUP(A23,'[1]Liste partants'!L$1:R$65536,5,FALSE)</f>
        <v>AOS COURMELLES</v>
      </c>
      <c r="F23" s="13" t="str">
        <f>VLOOKUP(A23,[1]Inscription!A$1:G$65536,6,FALSE)</f>
        <v>Poussin 1</v>
      </c>
      <c r="G23" s="12">
        <v>33.729999999999997</v>
      </c>
      <c r="H23" s="12">
        <v>4</v>
      </c>
      <c r="I23" s="12" t="s">
        <v>38</v>
      </c>
      <c r="J23" s="12">
        <v>4</v>
      </c>
      <c r="K23" s="12" t="s">
        <v>38</v>
      </c>
      <c r="L23" s="12">
        <v>4</v>
      </c>
      <c r="M23" s="12">
        <f>+H23+J23+L23</f>
        <v>12</v>
      </c>
    </row>
    <row r="24" spans="1:13" x14ac:dyDescent="0.25">
      <c r="A24" s="6">
        <v>88</v>
      </c>
      <c r="B24" s="6">
        <v>5</v>
      </c>
      <c r="C24" s="13" t="str">
        <f>VLOOKUP(A24,'[1]Liste partants'!L$1:R$65536,3,FALSE)</f>
        <v>COURTIADE</v>
      </c>
      <c r="D24" s="13" t="str">
        <f>VLOOKUP(A24,'[1]Liste partants'!L$1:R$65536,4,FALSE)</f>
        <v>Cécile</v>
      </c>
      <c r="E24" s="13" t="str">
        <f>VLOOKUP(A24,'[1]Liste partants'!L$1:R$65536,5,FALSE)</f>
        <v>EC CHATEAU THIERRY</v>
      </c>
      <c r="F24" s="13" t="str">
        <f>VLOOKUP(A24,[1]Inscription!A$1:G$65536,6,FALSE)</f>
        <v>Poussin 1 F</v>
      </c>
      <c r="G24" s="12">
        <v>34.25</v>
      </c>
      <c r="H24" s="12">
        <v>5</v>
      </c>
      <c r="I24" s="12" t="s">
        <v>38</v>
      </c>
      <c r="J24" s="12">
        <v>5</v>
      </c>
      <c r="K24" s="12" t="s">
        <v>38</v>
      </c>
      <c r="L24" s="12">
        <v>5</v>
      </c>
      <c r="M24" s="12">
        <f>+H24+J24+L24</f>
        <v>15</v>
      </c>
    </row>
    <row r="26" spans="1:13" x14ac:dyDescent="0.25">
      <c r="A26" t="s">
        <v>25</v>
      </c>
      <c r="E26" t="s">
        <v>39</v>
      </c>
    </row>
    <row r="27" spans="1:13" x14ac:dyDescent="0.25">
      <c r="A27" s="14"/>
      <c r="B27" s="14"/>
      <c r="C27" s="14"/>
      <c r="D27" s="14"/>
      <c r="E27" s="14"/>
      <c r="F27" s="7" t="s">
        <v>26</v>
      </c>
      <c r="G27" s="7"/>
      <c r="H27" s="7" t="s">
        <v>27</v>
      </c>
      <c r="I27" s="7"/>
      <c r="J27" s="7" t="s">
        <v>28</v>
      </c>
      <c r="K27" s="7"/>
      <c r="L27" s="8" t="s">
        <v>29</v>
      </c>
    </row>
    <row r="28" spans="1:13" x14ac:dyDescent="0.25">
      <c r="A28" s="14" t="s">
        <v>31</v>
      </c>
      <c r="B28" s="14" t="s">
        <v>32</v>
      </c>
      <c r="C28" s="14" t="s">
        <v>33</v>
      </c>
      <c r="D28" s="14" t="s">
        <v>34</v>
      </c>
      <c r="E28" s="14" t="s">
        <v>35</v>
      </c>
      <c r="F28" s="9" t="s">
        <v>36</v>
      </c>
      <c r="G28" s="10" t="s">
        <v>37</v>
      </c>
      <c r="H28" s="11" t="s">
        <v>36</v>
      </c>
      <c r="I28" s="12" t="s">
        <v>37</v>
      </c>
      <c r="J28" s="11" t="s">
        <v>36</v>
      </c>
      <c r="K28" s="12" t="s">
        <v>37</v>
      </c>
      <c r="L28" s="15"/>
    </row>
    <row r="29" spans="1:13" x14ac:dyDescent="0.25">
      <c r="A29" s="14">
        <v>1</v>
      </c>
      <c r="B29" s="14" t="s">
        <v>40</v>
      </c>
      <c r="C29" s="14" t="s">
        <v>41</v>
      </c>
      <c r="D29" s="14" t="s">
        <v>3</v>
      </c>
      <c r="E29" s="14" t="s">
        <v>42</v>
      </c>
      <c r="F29" s="14">
        <v>25.1</v>
      </c>
      <c r="G29" s="14">
        <v>2</v>
      </c>
      <c r="H29" s="14"/>
      <c r="I29" s="14">
        <v>2</v>
      </c>
      <c r="J29" s="14"/>
      <c r="K29" s="14">
        <v>2</v>
      </c>
      <c r="L29" s="14">
        <v>6</v>
      </c>
    </row>
    <row r="30" spans="1:13" x14ac:dyDescent="0.25">
      <c r="A30" s="14">
        <v>2</v>
      </c>
      <c r="B30" s="14" t="s">
        <v>43</v>
      </c>
      <c r="C30" s="14" t="s">
        <v>44</v>
      </c>
      <c r="D30" s="14" t="s">
        <v>23</v>
      </c>
      <c r="E30" s="14" t="s">
        <v>42</v>
      </c>
      <c r="F30" s="14">
        <v>25.64</v>
      </c>
      <c r="G30" s="14">
        <v>4</v>
      </c>
      <c r="H30" s="14"/>
      <c r="I30" s="14">
        <v>1</v>
      </c>
      <c r="J30" s="14"/>
      <c r="K30" s="14">
        <v>1</v>
      </c>
      <c r="L30" s="14">
        <v>6</v>
      </c>
    </row>
    <row r="31" spans="1:13" x14ac:dyDescent="0.25">
      <c r="A31" s="14">
        <v>3</v>
      </c>
      <c r="B31" s="14" t="s">
        <v>45</v>
      </c>
      <c r="C31" s="14" t="s">
        <v>46</v>
      </c>
      <c r="D31" s="14" t="s">
        <v>47</v>
      </c>
      <c r="E31" s="14" t="s">
        <v>42</v>
      </c>
      <c r="F31" s="14">
        <v>24.56</v>
      </c>
      <c r="G31" s="14">
        <v>1</v>
      </c>
      <c r="H31" s="14"/>
      <c r="I31" s="14">
        <v>3</v>
      </c>
      <c r="J31" s="14"/>
      <c r="K31" s="14">
        <v>3</v>
      </c>
      <c r="L31" s="14">
        <v>7</v>
      </c>
    </row>
    <row r="32" spans="1:13" x14ac:dyDescent="0.25">
      <c r="A32" s="14">
        <v>4</v>
      </c>
      <c r="B32" s="14" t="s">
        <v>48</v>
      </c>
      <c r="C32" s="14" t="s">
        <v>49</v>
      </c>
      <c r="D32" s="14" t="s">
        <v>47</v>
      </c>
      <c r="E32" s="14" t="s">
        <v>42</v>
      </c>
      <c r="F32" s="14">
        <v>25.55</v>
      </c>
      <c r="G32" s="14">
        <v>3</v>
      </c>
      <c r="H32" s="14"/>
      <c r="I32" s="14">
        <v>4</v>
      </c>
      <c r="J32" s="14"/>
      <c r="K32" s="14">
        <v>6</v>
      </c>
      <c r="L32" s="14">
        <v>13</v>
      </c>
    </row>
    <row r="33" spans="1:13" x14ac:dyDescent="0.25">
      <c r="A33" s="14">
        <v>5</v>
      </c>
      <c r="B33" s="14" t="s">
        <v>50</v>
      </c>
      <c r="C33" s="14" t="s">
        <v>51</v>
      </c>
      <c r="D33" s="14" t="s">
        <v>2</v>
      </c>
      <c r="E33" s="14" t="s">
        <v>42</v>
      </c>
      <c r="F33" s="14">
        <v>29.86</v>
      </c>
      <c r="G33" s="14">
        <v>5</v>
      </c>
      <c r="H33" s="14"/>
      <c r="I33" s="14">
        <v>5</v>
      </c>
      <c r="J33" s="14"/>
      <c r="K33" s="14">
        <v>4</v>
      </c>
      <c r="L33" s="14">
        <v>14</v>
      </c>
    </row>
    <row r="34" spans="1:13" x14ac:dyDescent="0.25">
      <c r="A34" s="14">
        <v>6</v>
      </c>
      <c r="B34" s="14" t="s">
        <v>52</v>
      </c>
      <c r="C34" s="14" t="s">
        <v>53</v>
      </c>
      <c r="D34" s="14" t="s">
        <v>19</v>
      </c>
      <c r="E34" s="14" t="s">
        <v>42</v>
      </c>
      <c r="F34" s="14">
        <v>32.56</v>
      </c>
      <c r="G34" s="14">
        <v>6</v>
      </c>
      <c r="H34" s="14" t="s">
        <v>38</v>
      </c>
      <c r="I34" s="14">
        <v>6</v>
      </c>
      <c r="J34" s="14" t="s">
        <v>38</v>
      </c>
      <c r="K34" s="14">
        <v>5</v>
      </c>
      <c r="L34" s="14">
        <v>17</v>
      </c>
    </row>
    <row r="36" spans="1:13" x14ac:dyDescent="0.25">
      <c r="A36" t="s">
        <v>25</v>
      </c>
      <c r="E36" t="s">
        <v>149</v>
      </c>
    </row>
    <row r="37" spans="1:13" ht="15" customHeight="1" x14ac:dyDescent="0.25">
      <c r="A37" s="6"/>
      <c r="B37" s="6"/>
      <c r="C37" s="6"/>
      <c r="D37" s="6"/>
      <c r="E37" s="6"/>
      <c r="F37" s="6"/>
      <c r="G37" s="7" t="s">
        <v>26</v>
      </c>
      <c r="H37" s="7"/>
      <c r="I37" s="7" t="s">
        <v>27</v>
      </c>
      <c r="J37" s="7"/>
      <c r="K37" s="7" t="s">
        <v>28</v>
      </c>
      <c r="L37" s="7"/>
      <c r="M37" s="8" t="s">
        <v>29</v>
      </c>
    </row>
    <row r="38" spans="1:13" x14ac:dyDescent="0.25">
      <c r="A38" s="6" t="s">
        <v>30</v>
      </c>
      <c r="B38" s="6" t="s">
        <v>31</v>
      </c>
      <c r="C38" s="6" t="s">
        <v>32</v>
      </c>
      <c r="D38" s="6" t="s">
        <v>33</v>
      </c>
      <c r="E38" s="6" t="s">
        <v>34</v>
      </c>
      <c r="F38" s="6" t="s">
        <v>35</v>
      </c>
      <c r="G38" s="9" t="s">
        <v>36</v>
      </c>
      <c r="H38" s="10" t="s">
        <v>37</v>
      </c>
      <c r="I38" s="11" t="s">
        <v>36</v>
      </c>
      <c r="J38" s="12" t="s">
        <v>37</v>
      </c>
      <c r="K38" s="11" t="s">
        <v>36</v>
      </c>
      <c r="L38" s="12" t="s">
        <v>37</v>
      </c>
      <c r="M38" s="15"/>
    </row>
    <row r="39" spans="1:13" x14ac:dyDescent="0.25">
      <c r="A39" s="6">
        <v>66</v>
      </c>
      <c r="B39" s="6">
        <v>1</v>
      </c>
      <c r="C39" s="13" t="str">
        <f>VLOOKUP(A39,[2]Inscription!A$1:G$65536,3,FALSE)</f>
        <v>BUGNOT</v>
      </c>
      <c r="D39" s="13" t="str">
        <f>VLOOKUP(A39,[2]Inscription!A$1:G$65536,4,FALSE)</f>
        <v>Mael</v>
      </c>
      <c r="E39" s="13" t="str">
        <f>VLOOKUP(A39,[2]Inscription!A$1:G$65536,5,FALSE)</f>
        <v>EC CHATEAU THIERRY</v>
      </c>
      <c r="F39" s="13" t="str">
        <f>VLOOKUP(A39,[2]Inscription!A$1:G$65536,6,FALSE)</f>
        <v>Pupille 1</v>
      </c>
      <c r="G39" s="12">
        <v>25.67</v>
      </c>
      <c r="H39" s="12">
        <v>2</v>
      </c>
      <c r="I39" s="12"/>
      <c r="J39" s="12">
        <v>1</v>
      </c>
      <c r="K39" s="12"/>
      <c r="L39" s="12">
        <v>1</v>
      </c>
      <c r="M39" s="12">
        <f t="shared" ref="M39:M42" si="1">+H39+J39+L39</f>
        <v>4</v>
      </c>
    </row>
    <row r="40" spans="1:13" x14ac:dyDescent="0.25">
      <c r="A40" s="6">
        <v>68</v>
      </c>
      <c r="B40" s="6">
        <v>2</v>
      </c>
      <c r="C40" s="13" t="str">
        <f>VLOOKUP(A40,[2]Inscription!A$1:G$65536,3,FALSE)</f>
        <v>MULLER</v>
      </c>
      <c r="D40" s="13" t="str">
        <f>VLOOKUP(A40,[2]Inscription!A$1:G$65536,4,FALSE)</f>
        <v>Corentin</v>
      </c>
      <c r="E40" s="13" t="str">
        <f>VLOOKUP(A40,[2]Inscription!A$1:G$65536,5,FALSE)</f>
        <v>EC VALLEE DE L`AISNE</v>
      </c>
      <c r="F40" s="13" t="str">
        <f>VLOOKUP(A40,[2]Inscription!A$1:G$65536,6,FALSE)</f>
        <v>Pupille 1</v>
      </c>
      <c r="G40" s="12">
        <v>25.3</v>
      </c>
      <c r="H40" s="12">
        <v>1</v>
      </c>
      <c r="I40" s="12"/>
      <c r="J40" s="12">
        <v>2</v>
      </c>
      <c r="K40" s="12"/>
      <c r="L40" s="12">
        <v>2</v>
      </c>
      <c r="M40" s="12">
        <f t="shared" si="1"/>
        <v>5</v>
      </c>
    </row>
    <row r="41" spans="1:13" x14ac:dyDescent="0.25">
      <c r="A41" s="6">
        <v>67</v>
      </c>
      <c r="B41" s="6">
        <v>3</v>
      </c>
      <c r="C41" s="13" t="str">
        <f>VLOOKUP(A41,[2]Inscription!A$1:G$65536,3,FALSE)</f>
        <v>COURTIADE</v>
      </c>
      <c r="D41" s="13" t="str">
        <f>VLOOKUP(A41,[2]Inscription!A$1:G$65536,4,FALSE)</f>
        <v>Emma</v>
      </c>
      <c r="E41" s="13" t="str">
        <f>VLOOKUP(A41,[2]Inscription!A$1:G$65536,5,FALSE)</f>
        <v>EC CHATEAU THIERRY</v>
      </c>
      <c r="F41" s="13" t="str">
        <f>VLOOKUP(A41,[2]Inscription!A$1:G$65536,6,FALSE)</f>
        <v>Pupille 1 F</v>
      </c>
      <c r="G41" s="12">
        <v>26.81</v>
      </c>
      <c r="H41" s="12">
        <v>3</v>
      </c>
      <c r="I41" s="12"/>
      <c r="J41" s="12">
        <v>3</v>
      </c>
      <c r="K41" s="12"/>
      <c r="L41" s="12">
        <v>3</v>
      </c>
      <c r="M41" s="12">
        <f t="shared" si="1"/>
        <v>9</v>
      </c>
    </row>
    <row r="42" spans="1:13" x14ac:dyDescent="0.25">
      <c r="A42" s="6">
        <v>69</v>
      </c>
      <c r="B42" s="6">
        <v>4</v>
      </c>
      <c r="C42" s="13" t="str">
        <f>VLOOKUP(A42,[2]Inscription!A$1:G$65536,3,FALSE)</f>
        <v>THIERY</v>
      </c>
      <c r="D42" s="13" t="str">
        <f>VLOOKUP(A42,[2]Inscription!A$1:G$65536,4,FALSE)</f>
        <v>Linda</v>
      </c>
      <c r="E42" s="13" t="str">
        <f>VLOOKUP(A42,[2]Inscription!A$1:G$65536,5,FALSE)</f>
        <v>ESPOIR CYCLISTE DE OGNES</v>
      </c>
      <c r="F42" s="13" t="str">
        <f>VLOOKUP(A42,[2]Inscription!A$1:G$65536,6,FALSE)</f>
        <v>Pupille 1F</v>
      </c>
      <c r="G42" s="12">
        <v>37.299999999999997</v>
      </c>
      <c r="H42" s="12">
        <v>4</v>
      </c>
      <c r="I42" s="12"/>
      <c r="J42" s="12">
        <v>4</v>
      </c>
      <c r="K42" s="12"/>
      <c r="L42" s="12">
        <v>4</v>
      </c>
      <c r="M42" s="12">
        <f t="shared" si="1"/>
        <v>12</v>
      </c>
    </row>
    <row r="44" spans="1:13" x14ac:dyDescent="0.25">
      <c r="A44" t="s">
        <v>25</v>
      </c>
      <c r="E44" t="s">
        <v>56</v>
      </c>
    </row>
    <row r="45" spans="1:13" x14ac:dyDescent="0.25">
      <c r="A45" s="14"/>
      <c r="B45" s="14"/>
      <c r="C45" s="14"/>
      <c r="D45" s="14"/>
      <c r="E45" s="14"/>
      <c r="F45" s="14" t="s">
        <v>26</v>
      </c>
      <c r="G45" s="14"/>
      <c r="H45" s="14" t="s">
        <v>27</v>
      </c>
      <c r="I45" s="14"/>
      <c r="J45" s="14" t="s">
        <v>28</v>
      </c>
      <c r="K45" s="14"/>
      <c r="L45" s="14" t="s">
        <v>29</v>
      </c>
    </row>
    <row r="46" spans="1:13" x14ac:dyDescent="0.25">
      <c r="A46" s="14" t="s">
        <v>31</v>
      </c>
      <c r="B46" s="14" t="s">
        <v>32</v>
      </c>
      <c r="C46" s="14" t="s">
        <v>33</v>
      </c>
      <c r="D46" s="14" t="s">
        <v>34</v>
      </c>
      <c r="E46" s="14" t="s">
        <v>35</v>
      </c>
      <c r="F46" s="14" t="s">
        <v>36</v>
      </c>
      <c r="G46" s="14" t="s">
        <v>37</v>
      </c>
      <c r="H46" s="14" t="s">
        <v>36</v>
      </c>
      <c r="I46" s="14" t="s">
        <v>37</v>
      </c>
      <c r="J46" s="14" t="s">
        <v>36</v>
      </c>
      <c r="K46" s="14" t="s">
        <v>37</v>
      </c>
      <c r="L46" s="14"/>
    </row>
    <row r="47" spans="1:13" x14ac:dyDescent="0.25">
      <c r="A47" s="14">
        <v>1</v>
      </c>
      <c r="B47" s="14" t="s">
        <v>57</v>
      </c>
      <c r="C47" s="14" t="s">
        <v>58</v>
      </c>
      <c r="D47" s="14" t="s">
        <v>20</v>
      </c>
      <c r="E47" s="14" t="s">
        <v>59</v>
      </c>
      <c r="F47" s="14">
        <v>22.82</v>
      </c>
      <c r="G47" s="14">
        <v>1</v>
      </c>
      <c r="H47" s="14" t="s">
        <v>38</v>
      </c>
      <c r="I47" s="14">
        <v>1</v>
      </c>
      <c r="J47" s="14" t="s">
        <v>38</v>
      </c>
      <c r="K47" s="14">
        <v>1</v>
      </c>
      <c r="L47" s="14">
        <v>3</v>
      </c>
    </row>
    <row r="48" spans="1:13" x14ac:dyDescent="0.25">
      <c r="A48" s="14">
        <v>2</v>
      </c>
      <c r="B48" s="14" t="s">
        <v>60</v>
      </c>
      <c r="C48" s="14" t="s">
        <v>54</v>
      </c>
      <c r="D48" s="14" t="s">
        <v>55</v>
      </c>
      <c r="E48" s="14" t="s">
        <v>59</v>
      </c>
      <c r="F48" s="14">
        <v>23.7</v>
      </c>
      <c r="G48" s="14">
        <v>3</v>
      </c>
      <c r="H48" s="14" t="s">
        <v>38</v>
      </c>
      <c r="I48" s="14">
        <v>3</v>
      </c>
      <c r="J48" s="14" t="s">
        <v>38</v>
      </c>
      <c r="K48" s="14">
        <v>4</v>
      </c>
      <c r="L48" s="14">
        <v>10</v>
      </c>
    </row>
    <row r="49" spans="1:12" x14ac:dyDescent="0.25">
      <c r="A49" s="14">
        <v>3</v>
      </c>
      <c r="B49" s="14" t="s">
        <v>61</v>
      </c>
      <c r="C49" s="14" t="s">
        <v>62</v>
      </c>
      <c r="D49" s="14" t="s">
        <v>24</v>
      </c>
      <c r="E49" s="14" t="s">
        <v>63</v>
      </c>
      <c r="F49" s="14">
        <v>24.44</v>
      </c>
      <c r="G49" s="14">
        <v>5</v>
      </c>
      <c r="H49" s="14" t="s">
        <v>38</v>
      </c>
      <c r="I49" s="14">
        <v>2</v>
      </c>
      <c r="J49" s="14" t="s">
        <v>38</v>
      </c>
      <c r="K49" s="14">
        <v>3</v>
      </c>
      <c r="L49" s="14">
        <v>10</v>
      </c>
    </row>
    <row r="50" spans="1:12" x14ac:dyDescent="0.25">
      <c r="A50" s="14">
        <v>4</v>
      </c>
      <c r="B50" s="14" t="s">
        <v>64</v>
      </c>
      <c r="C50" s="14" t="s">
        <v>65</v>
      </c>
      <c r="D50" s="14" t="s">
        <v>21</v>
      </c>
      <c r="E50" s="14" t="s">
        <v>59</v>
      </c>
      <c r="F50" s="14">
        <v>23.95</v>
      </c>
      <c r="G50" s="14">
        <v>4</v>
      </c>
      <c r="H50" s="14" t="s">
        <v>38</v>
      </c>
      <c r="I50" s="14">
        <v>5</v>
      </c>
      <c r="J50" s="14" t="s">
        <v>38</v>
      </c>
      <c r="K50" s="14">
        <v>2</v>
      </c>
      <c r="L50" s="14">
        <v>11</v>
      </c>
    </row>
    <row r="51" spans="1:12" x14ac:dyDescent="0.25">
      <c r="A51" s="14">
        <v>5</v>
      </c>
      <c r="B51" s="14" t="s">
        <v>66</v>
      </c>
      <c r="C51" s="14" t="s">
        <v>54</v>
      </c>
      <c r="D51" s="14" t="s">
        <v>3</v>
      </c>
      <c r="E51" s="14" t="s">
        <v>59</v>
      </c>
      <c r="F51" s="14">
        <v>23.48</v>
      </c>
      <c r="G51" s="14">
        <v>2</v>
      </c>
      <c r="H51" s="14"/>
      <c r="I51" s="14">
        <v>4</v>
      </c>
      <c r="J51" s="14"/>
      <c r="K51" s="14">
        <v>6</v>
      </c>
      <c r="L51" s="14">
        <v>12</v>
      </c>
    </row>
    <row r="52" spans="1:12" x14ac:dyDescent="0.25">
      <c r="A52" s="14">
        <v>6</v>
      </c>
      <c r="B52" s="14" t="s">
        <v>67</v>
      </c>
      <c r="C52" s="14" t="s">
        <v>68</v>
      </c>
      <c r="D52" s="14" t="s">
        <v>69</v>
      </c>
      <c r="E52" s="14" t="s">
        <v>59</v>
      </c>
      <c r="F52" s="14">
        <v>25.25</v>
      </c>
      <c r="G52" s="14">
        <v>6</v>
      </c>
      <c r="H52" s="14"/>
      <c r="I52" s="14">
        <v>6</v>
      </c>
      <c r="J52" s="14"/>
      <c r="K52" s="14">
        <v>5</v>
      </c>
      <c r="L52" s="14">
        <v>17</v>
      </c>
    </row>
    <row r="53" spans="1:12" x14ac:dyDescent="0.25">
      <c r="A53" s="14">
        <v>7</v>
      </c>
      <c r="B53" s="14" t="s">
        <v>70</v>
      </c>
      <c r="C53" s="14" t="s">
        <v>71</v>
      </c>
      <c r="D53" s="14" t="s">
        <v>4</v>
      </c>
      <c r="E53" s="14" t="s">
        <v>63</v>
      </c>
      <c r="F53" s="14">
        <v>27.46</v>
      </c>
      <c r="G53" s="14">
        <v>7</v>
      </c>
      <c r="H53" s="14"/>
      <c r="I53" s="14">
        <v>7</v>
      </c>
      <c r="J53" s="14"/>
      <c r="K53" s="14">
        <v>7</v>
      </c>
      <c r="L53" s="14">
        <v>21</v>
      </c>
    </row>
    <row r="54" spans="1:12" x14ac:dyDescent="0.25">
      <c r="A54" s="14">
        <v>8</v>
      </c>
      <c r="B54" s="14" t="s">
        <v>48</v>
      </c>
      <c r="C54" s="14" t="s">
        <v>72</v>
      </c>
      <c r="D54" s="14" t="s">
        <v>47</v>
      </c>
      <c r="E54" s="14" t="s">
        <v>63</v>
      </c>
      <c r="F54" s="14">
        <v>27.69</v>
      </c>
      <c r="G54" s="14">
        <v>8</v>
      </c>
      <c r="H54" s="14"/>
      <c r="I54" s="14">
        <v>8</v>
      </c>
      <c r="J54" s="14"/>
      <c r="K54" s="14">
        <v>8</v>
      </c>
      <c r="L54" s="14">
        <v>24</v>
      </c>
    </row>
    <row r="55" spans="1:12" x14ac:dyDescent="0.25">
      <c r="A55" s="14">
        <v>9</v>
      </c>
      <c r="B55" s="14" t="s">
        <v>73</v>
      </c>
      <c r="C55" s="14" t="s">
        <v>74</v>
      </c>
      <c r="D55" s="14" t="s">
        <v>75</v>
      </c>
      <c r="E55" s="14" t="s">
        <v>59</v>
      </c>
      <c r="F55" s="14">
        <v>32.85</v>
      </c>
      <c r="G55" s="14">
        <v>9</v>
      </c>
      <c r="H55" s="14"/>
      <c r="I55" s="14">
        <v>9</v>
      </c>
      <c r="J55" s="14"/>
      <c r="K55" s="14">
        <v>9</v>
      </c>
      <c r="L55" s="14">
        <v>27</v>
      </c>
    </row>
    <row r="56" spans="1:12" x14ac:dyDescent="0.25">
      <c r="A56" s="14">
        <v>10</v>
      </c>
      <c r="B56" s="14" t="s">
        <v>73</v>
      </c>
      <c r="C56" s="14" t="s">
        <v>76</v>
      </c>
      <c r="D56" s="14" t="s">
        <v>75</v>
      </c>
      <c r="E56" s="14" t="s">
        <v>63</v>
      </c>
      <c r="F56" s="14">
        <v>37.630000000000003</v>
      </c>
      <c r="G56" s="14">
        <v>10</v>
      </c>
      <c r="H56" s="14"/>
      <c r="I56" s="14">
        <v>10</v>
      </c>
      <c r="J56" s="14"/>
      <c r="K56" s="14">
        <v>10</v>
      </c>
      <c r="L56" s="14">
        <v>30</v>
      </c>
    </row>
    <row r="58" spans="1:12" x14ac:dyDescent="0.25">
      <c r="A58" t="s">
        <v>25</v>
      </c>
      <c r="E58" t="s">
        <v>77</v>
      </c>
    </row>
    <row r="59" spans="1:12" x14ac:dyDescent="0.25">
      <c r="A59" s="16"/>
      <c r="B59" s="16"/>
      <c r="C59" s="16"/>
      <c r="D59" s="16"/>
      <c r="E59" s="16"/>
      <c r="F59" s="16" t="s">
        <v>26</v>
      </c>
      <c r="G59" s="16"/>
      <c r="H59" s="16" t="s">
        <v>27</v>
      </c>
      <c r="I59" s="16"/>
      <c r="J59" s="16" t="s">
        <v>28</v>
      </c>
      <c r="K59" s="16"/>
      <c r="L59" s="16" t="s">
        <v>29</v>
      </c>
    </row>
    <row r="60" spans="1:12" x14ac:dyDescent="0.25">
      <c r="A60" s="16" t="s">
        <v>31</v>
      </c>
      <c r="B60" s="16" t="s">
        <v>32</v>
      </c>
      <c r="C60" s="16" t="s">
        <v>33</v>
      </c>
      <c r="D60" s="16" t="s">
        <v>34</v>
      </c>
      <c r="E60" s="16" t="s">
        <v>35</v>
      </c>
      <c r="F60" s="16" t="s">
        <v>36</v>
      </c>
      <c r="G60" s="16" t="s">
        <v>37</v>
      </c>
      <c r="H60" s="16" t="s">
        <v>36</v>
      </c>
      <c r="I60" s="16" t="s">
        <v>37</v>
      </c>
      <c r="J60" s="16" t="s">
        <v>36</v>
      </c>
      <c r="K60" s="16" t="s">
        <v>37</v>
      </c>
      <c r="L60" s="16"/>
    </row>
    <row r="61" spans="1:12" x14ac:dyDescent="0.25">
      <c r="A61" s="16">
        <v>1</v>
      </c>
      <c r="B61" s="16" t="s">
        <v>78</v>
      </c>
      <c r="C61" s="16" t="s">
        <v>79</v>
      </c>
      <c r="D61" s="16" t="s">
        <v>2</v>
      </c>
      <c r="E61" s="16" t="s">
        <v>80</v>
      </c>
      <c r="F61" s="16">
        <v>18.97</v>
      </c>
      <c r="G61" s="16">
        <v>1</v>
      </c>
      <c r="H61" s="16"/>
      <c r="I61" s="16">
        <v>2</v>
      </c>
      <c r="J61" s="16"/>
      <c r="K61" s="16">
        <v>2</v>
      </c>
      <c r="L61" s="16">
        <v>5</v>
      </c>
    </row>
    <row r="62" spans="1:12" x14ac:dyDescent="0.25">
      <c r="A62" s="16">
        <v>2</v>
      </c>
      <c r="B62" s="16" t="s">
        <v>81</v>
      </c>
      <c r="C62" s="16" t="s">
        <v>82</v>
      </c>
      <c r="D62" s="16" t="s">
        <v>2</v>
      </c>
      <c r="E62" s="16" t="s">
        <v>80</v>
      </c>
      <c r="F62" s="16">
        <v>21.27</v>
      </c>
      <c r="G62" s="16">
        <v>4</v>
      </c>
      <c r="H62" s="16"/>
      <c r="I62" s="16">
        <v>1</v>
      </c>
      <c r="J62" s="16"/>
      <c r="K62" s="16">
        <v>1</v>
      </c>
      <c r="L62" s="16">
        <v>6</v>
      </c>
    </row>
    <row r="63" spans="1:12" x14ac:dyDescent="0.25">
      <c r="A63" s="16">
        <v>3</v>
      </c>
      <c r="B63" s="16" t="s">
        <v>83</v>
      </c>
      <c r="C63" s="16" t="s">
        <v>84</v>
      </c>
      <c r="D63" s="16" t="s">
        <v>19</v>
      </c>
      <c r="E63" s="16" t="s">
        <v>80</v>
      </c>
      <c r="F63" s="16">
        <v>20</v>
      </c>
      <c r="G63" s="16">
        <v>2</v>
      </c>
      <c r="H63" s="16" t="s">
        <v>38</v>
      </c>
      <c r="I63" s="16">
        <v>3</v>
      </c>
      <c r="J63" s="16" t="s">
        <v>38</v>
      </c>
      <c r="K63" s="16">
        <v>3</v>
      </c>
      <c r="L63" s="16">
        <v>8</v>
      </c>
    </row>
    <row r="64" spans="1:12" x14ac:dyDescent="0.25">
      <c r="A64" s="16">
        <v>4</v>
      </c>
      <c r="B64" s="16" t="s">
        <v>85</v>
      </c>
      <c r="C64" s="16" t="s">
        <v>86</v>
      </c>
      <c r="D64" s="16" t="s">
        <v>87</v>
      </c>
      <c r="E64" s="16" t="s">
        <v>80</v>
      </c>
      <c r="F64" s="16">
        <v>20.32</v>
      </c>
      <c r="G64" s="16">
        <v>3</v>
      </c>
      <c r="H64" s="16"/>
      <c r="I64" s="16">
        <v>4</v>
      </c>
      <c r="J64" s="16"/>
      <c r="K64" s="16">
        <v>4</v>
      </c>
      <c r="L64" s="16">
        <v>11</v>
      </c>
    </row>
    <row r="65" spans="1:12" x14ac:dyDescent="0.25">
      <c r="A65" s="16">
        <v>5</v>
      </c>
      <c r="B65" s="16" t="s">
        <v>88</v>
      </c>
      <c r="C65" s="16" t="s">
        <v>89</v>
      </c>
      <c r="D65" s="16" t="s">
        <v>47</v>
      </c>
      <c r="E65" s="16" t="s">
        <v>90</v>
      </c>
      <c r="F65" s="16">
        <v>22.67</v>
      </c>
      <c r="G65" s="16">
        <v>5</v>
      </c>
      <c r="H65" s="16"/>
      <c r="I65" s="16">
        <v>5</v>
      </c>
      <c r="J65" s="16"/>
      <c r="K65" s="16">
        <v>5</v>
      </c>
      <c r="L65" s="16">
        <v>15</v>
      </c>
    </row>
    <row r="66" spans="1:12" x14ac:dyDescent="0.25">
      <c r="A66" s="16">
        <v>6</v>
      </c>
      <c r="B66" s="16" t="s">
        <v>91</v>
      </c>
      <c r="C66" s="16" t="s">
        <v>92</v>
      </c>
      <c r="D66" s="16" t="s">
        <v>69</v>
      </c>
      <c r="E66" s="16" t="s">
        <v>90</v>
      </c>
      <c r="F66" s="16">
        <v>24.58</v>
      </c>
      <c r="G66" s="16">
        <v>6</v>
      </c>
      <c r="H66" s="16"/>
      <c r="I66" s="16">
        <v>6</v>
      </c>
      <c r="J66" s="16"/>
      <c r="K66" s="16">
        <v>6</v>
      </c>
      <c r="L66" s="16">
        <v>18</v>
      </c>
    </row>
    <row r="68" spans="1:12" x14ac:dyDescent="0.25">
      <c r="A68" t="s">
        <v>25</v>
      </c>
      <c r="E68" t="s">
        <v>93</v>
      </c>
    </row>
    <row r="69" spans="1:12" x14ac:dyDescent="0.25">
      <c r="A69" s="16"/>
      <c r="B69" s="16"/>
      <c r="C69" s="16"/>
      <c r="D69" s="16"/>
      <c r="E69" s="16"/>
      <c r="F69" s="16" t="s">
        <v>26</v>
      </c>
      <c r="G69" s="16"/>
      <c r="H69" s="16" t="s">
        <v>27</v>
      </c>
      <c r="I69" s="16"/>
      <c r="J69" s="16" t="s">
        <v>28</v>
      </c>
      <c r="K69" s="16"/>
      <c r="L69" s="16" t="s">
        <v>29</v>
      </c>
    </row>
    <row r="70" spans="1:12" x14ac:dyDescent="0.25">
      <c r="A70" s="16" t="s">
        <v>31</v>
      </c>
      <c r="B70" s="16" t="s">
        <v>32</v>
      </c>
      <c r="C70" s="16" t="s">
        <v>33</v>
      </c>
      <c r="D70" s="16" t="s">
        <v>34</v>
      </c>
      <c r="E70" s="16" t="s">
        <v>35</v>
      </c>
      <c r="F70" s="16" t="s">
        <v>36</v>
      </c>
      <c r="G70" s="16" t="s">
        <v>37</v>
      </c>
      <c r="H70" s="16" t="s">
        <v>36</v>
      </c>
      <c r="I70" s="16" t="s">
        <v>37</v>
      </c>
      <c r="J70" s="16" t="s">
        <v>36</v>
      </c>
      <c r="K70" s="16" t="s">
        <v>37</v>
      </c>
      <c r="L70" s="16"/>
    </row>
    <row r="71" spans="1:12" x14ac:dyDescent="0.25">
      <c r="A71" s="16">
        <v>1</v>
      </c>
      <c r="B71" s="16" t="s">
        <v>94</v>
      </c>
      <c r="C71" s="16" t="s">
        <v>95</v>
      </c>
      <c r="D71" s="16" t="s">
        <v>47</v>
      </c>
      <c r="E71" s="16" t="s">
        <v>96</v>
      </c>
      <c r="F71" s="16">
        <v>17.18</v>
      </c>
      <c r="G71" s="16">
        <v>2</v>
      </c>
      <c r="H71" s="16"/>
      <c r="I71" s="16">
        <v>1</v>
      </c>
      <c r="J71" s="16"/>
      <c r="K71" s="16">
        <v>1</v>
      </c>
      <c r="L71" s="16">
        <v>4</v>
      </c>
    </row>
    <row r="72" spans="1:12" x14ac:dyDescent="0.25">
      <c r="A72" s="16">
        <v>2</v>
      </c>
      <c r="B72" s="16" t="s">
        <v>97</v>
      </c>
      <c r="C72" s="16" t="s">
        <v>98</v>
      </c>
      <c r="D72" s="16" t="s">
        <v>99</v>
      </c>
      <c r="E72" s="16" t="s">
        <v>96</v>
      </c>
      <c r="F72" s="16">
        <v>16.670000000000002</v>
      </c>
      <c r="G72" s="16">
        <v>1</v>
      </c>
      <c r="H72" s="16"/>
      <c r="I72" s="16">
        <v>2</v>
      </c>
      <c r="J72" s="16"/>
      <c r="K72" s="16">
        <v>2</v>
      </c>
      <c r="L72" s="16">
        <v>5</v>
      </c>
    </row>
    <row r="73" spans="1:12" x14ac:dyDescent="0.25">
      <c r="A73" s="16">
        <v>3</v>
      </c>
      <c r="B73" s="16" t="s">
        <v>100</v>
      </c>
      <c r="C73" s="16" t="s">
        <v>101</v>
      </c>
      <c r="D73" s="16" t="s">
        <v>21</v>
      </c>
      <c r="E73" s="16" t="s">
        <v>96</v>
      </c>
      <c r="F73" s="16">
        <v>17.71</v>
      </c>
      <c r="G73" s="16">
        <v>3</v>
      </c>
      <c r="H73" s="16"/>
      <c r="I73" s="16">
        <v>3</v>
      </c>
      <c r="J73" s="16"/>
      <c r="K73" s="16">
        <v>3</v>
      </c>
      <c r="L73" s="16">
        <v>9</v>
      </c>
    </row>
    <row r="74" spans="1:12" x14ac:dyDescent="0.25">
      <c r="A74" s="16">
        <v>4</v>
      </c>
      <c r="B74" s="16" t="s">
        <v>102</v>
      </c>
      <c r="C74" s="16" t="s">
        <v>103</v>
      </c>
      <c r="D74" s="16" t="s">
        <v>47</v>
      </c>
      <c r="E74" s="16" t="s">
        <v>96</v>
      </c>
      <c r="F74" s="16">
        <v>18.48</v>
      </c>
      <c r="G74" s="16">
        <v>4</v>
      </c>
      <c r="H74" s="16"/>
      <c r="I74" s="16">
        <v>4</v>
      </c>
      <c r="J74" s="16"/>
      <c r="K74" s="16">
        <v>5</v>
      </c>
      <c r="L74" s="16">
        <v>13</v>
      </c>
    </row>
    <row r="75" spans="1:12" x14ac:dyDescent="0.25">
      <c r="A75" s="16">
        <v>5</v>
      </c>
      <c r="B75" s="16" t="s">
        <v>104</v>
      </c>
      <c r="C75" s="16" t="s">
        <v>105</v>
      </c>
      <c r="D75" s="16" t="s">
        <v>2</v>
      </c>
      <c r="E75" s="16" t="s">
        <v>106</v>
      </c>
      <c r="F75" s="16">
        <v>20.5</v>
      </c>
      <c r="G75" s="16">
        <v>6</v>
      </c>
      <c r="H75" s="16"/>
      <c r="I75" s="16">
        <v>5</v>
      </c>
      <c r="J75" s="16"/>
      <c r="K75" s="16">
        <v>5</v>
      </c>
      <c r="L75" s="16">
        <v>16</v>
      </c>
    </row>
    <row r="76" spans="1:12" x14ac:dyDescent="0.25">
      <c r="A76" s="16">
        <v>6</v>
      </c>
      <c r="B76" s="16" t="s">
        <v>107</v>
      </c>
      <c r="C76" s="16" t="s">
        <v>95</v>
      </c>
      <c r="D76" s="16" t="s">
        <v>108</v>
      </c>
      <c r="E76" s="16" t="s">
        <v>96</v>
      </c>
      <c r="F76" s="16">
        <v>19.48</v>
      </c>
      <c r="G76" s="16">
        <v>5</v>
      </c>
      <c r="H76" s="16"/>
      <c r="I76" s="16">
        <v>7</v>
      </c>
      <c r="J76" s="16"/>
      <c r="K76" s="16">
        <v>7</v>
      </c>
      <c r="L76" s="16">
        <v>19</v>
      </c>
    </row>
    <row r="77" spans="1:12" x14ac:dyDescent="0.25">
      <c r="A77" s="16">
        <v>7</v>
      </c>
      <c r="B77" s="16" t="s">
        <v>109</v>
      </c>
      <c r="C77" s="16" t="s">
        <v>110</v>
      </c>
      <c r="D77" s="16" t="s">
        <v>111</v>
      </c>
      <c r="E77" s="16" t="s">
        <v>96</v>
      </c>
      <c r="F77" s="16">
        <v>20.68</v>
      </c>
      <c r="G77" s="16">
        <v>7</v>
      </c>
      <c r="H77" s="16"/>
      <c r="I77" s="16">
        <v>6</v>
      </c>
      <c r="J77" s="16"/>
      <c r="K77" s="16">
        <v>6</v>
      </c>
      <c r="L77" s="16">
        <v>19</v>
      </c>
    </row>
    <row r="78" spans="1:12" x14ac:dyDescent="0.25">
      <c r="A78" s="16">
        <v>8</v>
      </c>
      <c r="B78" s="16" t="s">
        <v>112</v>
      </c>
      <c r="C78" s="16" t="s">
        <v>113</v>
      </c>
      <c r="D78" s="16" t="s">
        <v>75</v>
      </c>
      <c r="E78" s="16" t="s">
        <v>96</v>
      </c>
      <c r="F78" s="16">
        <v>22.22</v>
      </c>
      <c r="G78" s="16">
        <v>8</v>
      </c>
      <c r="H78" s="16"/>
      <c r="I78" s="16">
        <v>8</v>
      </c>
      <c r="J78" s="16"/>
      <c r="K78" s="16">
        <v>9</v>
      </c>
      <c r="L78" s="16">
        <v>25</v>
      </c>
    </row>
    <row r="79" spans="1:12" x14ac:dyDescent="0.25">
      <c r="A79" s="16">
        <v>9</v>
      </c>
      <c r="B79" s="16" t="s">
        <v>114</v>
      </c>
      <c r="C79" s="16" t="s">
        <v>115</v>
      </c>
      <c r="D79" s="16" t="s">
        <v>47</v>
      </c>
      <c r="E79" s="16" t="s">
        <v>106</v>
      </c>
      <c r="F79" s="16">
        <v>23.13</v>
      </c>
      <c r="G79" s="16">
        <v>9</v>
      </c>
      <c r="H79" s="16"/>
      <c r="I79" s="16">
        <v>9</v>
      </c>
      <c r="J79" s="16"/>
      <c r="K79" s="16">
        <v>8</v>
      </c>
      <c r="L79" s="16">
        <v>26</v>
      </c>
    </row>
    <row r="81" spans="1:12" x14ac:dyDescent="0.25">
      <c r="A81" t="s">
        <v>25</v>
      </c>
      <c r="E81" t="s">
        <v>116</v>
      </c>
    </row>
    <row r="82" spans="1:12" x14ac:dyDescent="0.25">
      <c r="A82" s="16"/>
      <c r="B82" s="16"/>
      <c r="C82" s="16"/>
      <c r="D82" s="16"/>
      <c r="E82" s="16"/>
      <c r="F82" s="16" t="s">
        <v>117</v>
      </c>
      <c r="G82" s="16"/>
      <c r="H82" s="16" t="s">
        <v>27</v>
      </c>
      <c r="I82" s="16"/>
      <c r="J82" s="16" t="s">
        <v>28</v>
      </c>
      <c r="K82" s="16"/>
      <c r="L82" s="16" t="s">
        <v>29</v>
      </c>
    </row>
    <row r="83" spans="1:12" x14ac:dyDescent="0.25">
      <c r="A83" s="16" t="s">
        <v>31</v>
      </c>
      <c r="B83" s="16" t="s">
        <v>32</v>
      </c>
      <c r="C83" s="16" t="s">
        <v>33</v>
      </c>
      <c r="D83" s="16" t="s">
        <v>34</v>
      </c>
      <c r="E83" s="16" t="s">
        <v>35</v>
      </c>
      <c r="F83" s="16" t="s">
        <v>36</v>
      </c>
      <c r="G83" s="16" t="s">
        <v>37</v>
      </c>
      <c r="H83" s="16" t="s">
        <v>36</v>
      </c>
      <c r="I83" s="16" t="s">
        <v>37</v>
      </c>
      <c r="J83" s="16" t="s">
        <v>36</v>
      </c>
      <c r="K83" s="16" t="s">
        <v>37</v>
      </c>
      <c r="L83" s="16"/>
    </row>
    <row r="84" spans="1:12" x14ac:dyDescent="0.25">
      <c r="A84" s="16">
        <v>1</v>
      </c>
      <c r="B84" s="16" t="s">
        <v>40</v>
      </c>
      <c r="C84" s="16" t="s">
        <v>118</v>
      </c>
      <c r="D84" s="16" t="s">
        <v>3</v>
      </c>
      <c r="E84" s="16" t="s">
        <v>119</v>
      </c>
      <c r="F84" s="16">
        <v>16.8</v>
      </c>
      <c r="G84" s="16">
        <v>2</v>
      </c>
      <c r="H84" s="16"/>
      <c r="I84" s="16">
        <v>2</v>
      </c>
      <c r="J84" s="16"/>
      <c r="K84" s="16">
        <v>1</v>
      </c>
      <c r="L84" s="16">
        <v>5</v>
      </c>
    </row>
    <row r="85" spans="1:12" x14ac:dyDescent="0.25">
      <c r="A85" s="16">
        <v>2</v>
      </c>
      <c r="B85" s="16" t="s">
        <v>120</v>
      </c>
      <c r="C85" s="16" t="s">
        <v>121</v>
      </c>
      <c r="D85" s="16" t="s">
        <v>75</v>
      </c>
      <c r="E85" s="16" t="s">
        <v>119</v>
      </c>
      <c r="F85" s="16">
        <v>17.22</v>
      </c>
      <c r="G85" s="16">
        <v>4</v>
      </c>
      <c r="H85" s="16"/>
      <c r="I85" s="16">
        <v>1</v>
      </c>
      <c r="J85" s="16"/>
      <c r="K85" s="16">
        <v>2</v>
      </c>
      <c r="L85" s="16">
        <v>7</v>
      </c>
    </row>
    <row r="86" spans="1:12" x14ac:dyDescent="0.25">
      <c r="A86" s="16">
        <v>3</v>
      </c>
      <c r="B86" s="16" t="s">
        <v>122</v>
      </c>
      <c r="C86" s="16" t="s">
        <v>123</v>
      </c>
      <c r="D86" s="16" t="s">
        <v>3</v>
      </c>
      <c r="E86" s="16" t="s">
        <v>119</v>
      </c>
      <c r="F86" s="16">
        <v>16.850000000000001</v>
      </c>
      <c r="G86" s="16">
        <v>3</v>
      </c>
      <c r="H86" s="16" t="s">
        <v>38</v>
      </c>
      <c r="I86" s="16">
        <v>3</v>
      </c>
      <c r="J86" s="16" t="s">
        <v>38</v>
      </c>
      <c r="K86" s="16">
        <v>4</v>
      </c>
      <c r="L86" s="16">
        <v>10</v>
      </c>
    </row>
    <row r="87" spans="1:12" x14ac:dyDescent="0.25">
      <c r="A87" s="16">
        <v>4</v>
      </c>
      <c r="B87" s="16" t="s">
        <v>124</v>
      </c>
      <c r="C87" s="16" t="s">
        <v>125</v>
      </c>
      <c r="D87" s="16" t="s">
        <v>75</v>
      </c>
      <c r="E87" s="16" t="s">
        <v>119</v>
      </c>
      <c r="F87" s="16">
        <v>16.79</v>
      </c>
      <c r="G87" s="16">
        <v>1</v>
      </c>
      <c r="H87" s="16"/>
      <c r="I87" s="16">
        <v>5</v>
      </c>
      <c r="J87" s="16"/>
      <c r="K87" s="16">
        <v>5</v>
      </c>
      <c r="L87" s="16">
        <v>11</v>
      </c>
    </row>
    <row r="88" spans="1:12" x14ac:dyDescent="0.25">
      <c r="A88" s="16">
        <v>5</v>
      </c>
      <c r="B88" s="16" t="s">
        <v>78</v>
      </c>
      <c r="C88" s="16" t="s">
        <v>126</v>
      </c>
      <c r="D88" s="16" t="s">
        <v>2</v>
      </c>
      <c r="E88" s="16" t="s">
        <v>119</v>
      </c>
      <c r="F88" s="16">
        <v>17.41</v>
      </c>
      <c r="G88" s="16">
        <v>5</v>
      </c>
      <c r="H88" s="16"/>
      <c r="I88" s="16">
        <v>4</v>
      </c>
      <c r="J88" s="16"/>
      <c r="K88" s="16">
        <v>3</v>
      </c>
      <c r="L88" s="16">
        <v>12</v>
      </c>
    </row>
    <row r="89" spans="1:12" x14ac:dyDescent="0.25">
      <c r="A89" s="16">
        <v>6</v>
      </c>
      <c r="B89" s="16" t="s">
        <v>127</v>
      </c>
      <c r="C89" s="16" t="s">
        <v>128</v>
      </c>
      <c r="D89" s="16" t="s">
        <v>75</v>
      </c>
      <c r="E89" s="16" t="s">
        <v>119</v>
      </c>
      <c r="F89" s="16">
        <v>17.510000000000002</v>
      </c>
      <c r="G89" s="16">
        <v>6</v>
      </c>
      <c r="H89" s="16"/>
      <c r="I89" s="16">
        <v>6</v>
      </c>
      <c r="J89" s="16"/>
      <c r="K89" s="16">
        <v>6</v>
      </c>
      <c r="L89" s="16">
        <v>18</v>
      </c>
    </row>
    <row r="90" spans="1:12" x14ac:dyDescent="0.25">
      <c r="A90" s="16">
        <v>7</v>
      </c>
      <c r="B90" s="16" t="s">
        <v>73</v>
      </c>
      <c r="C90" s="16" t="s">
        <v>129</v>
      </c>
      <c r="D90" s="16" t="s">
        <v>75</v>
      </c>
      <c r="E90" s="16" t="s">
        <v>119</v>
      </c>
      <c r="F90" s="16">
        <v>18.739999999999998</v>
      </c>
      <c r="G90" s="16">
        <v>7</v>
      </c>
      <c r="H90" s="16"/>
      <c r="I90" s="16">
        <v>7</v>
      </c>
      <c r="J90" s="16"/>
      <c r="K90" s="16">
        <v>7</v>
      </c>
      <c r="L90" s="16">
        <v>21</v>
      </c>
    </row>
    <row r="91" spans="1:12" x14ac:dyDescent="0.25">
      <c r="A91" s="16">
        <v>8</v>
      </c>
      <c r="B91" s="16" t="s">
        <v>88</v>
      </c>
      <c r="C91" s="16" t="s">
        <v>130</v>
      </c>
      <c r="D91" s="16" t="s">
        <v>47</v>
      </c>
      <c r="E91" s="16" t="s">
        <v>131</v>
      </c>
      <c r="F91" s="16">
        <v>21.83</v>
      </c>
      <c r="G91" s="16">
        <v>8</v>
      </c>
      <c r="H91" s="16"/>
      <c r="I91" s="16">
        <v>8</v>
      </c>
      <c r="J91" s="16"/>
      <c r="K91" s="16">
        <v>8</v>
      </c>
      <c r="L91" s="16">
        <v>24</v>
      </c>
    </row>
    <row r="93" spans="1:12" x14ac:dyDescent="0.25">
      <c r="A93" t="s">
        <v>25</v>
      </c>
      <c r="E93" t="s">
        <v>132</v>
      </c>
    </row>
    <row r="94" spans="1:12" x14ac:dyDescent="0.25">
      <c r="A94" s="16"/>
      <c r="B94" s="16"/>
      <c r="C94" s="16"/>
      <c r="D94" s="16"/>
      <c r="E94" s="16"/>
      <c r="F94" s="16" t="s">
        <v>26</v>
      </c>
      <c r="G94" s="16"/>
      <c r="H94" s="16" t="s">
        <v>27</v>
      </c>
      <c r="I94" s="16"/>
      <c r="J94" s="16" t="s">
        <v>28</v>
      </c>
      <c r="K94" s="16"/>
      <c r="L94" s="16" t="s">
        <v>29</v>
      </c>
    </row>
    <row r="95" spans="1:12" x14ac:dyDescent="0.25">
      <c r="A95" s="16" t="s">
        <v>31</v>
      </c>
      <c r="B95" s="16" t="s">
        <v>32</v>
      </c>
      <c r="C95" s="16" t="s">
        <v>33</v>
      </c>
      <c r="D95" s="16" t="s">
        <v>34</v>
      </c>
      <c r="E95" s="16" t="s">
        <v>35</v>
      </c>
      <c r="F95" s="16" t="s">
        <v>36</v>
      </c>
      <c r="G95" s="16" t="s">
        <v>37</v>
      </c>
      <c r="H95" s="16" t="s">
        <v>36</v>
      </c>
      <c r="I95" s="16" t="s">
        <v>37</v>
      </c>
      <c r="J95" s="16" t="s">
        <v>36</v>
      </c>
      <c r="K95" s="16" t="s">
        <v>37</v>
      </c>
      <c r="L95" s="16"/>
    </row>
    <row r="96" spans="1:12" x14ac:dyDescent="0.25">
      <c r="A96" s="16">
        <v>1</v>
      </c>
      <c r="B96" s="16" t="s">
        <v>133</v>
      </c>
      <c r="C96" s="16" t="s">
        <v>134</v>
      </c>
      <c r="D96" s="16" t="s">
        <v>135</v>
      </c>
      <c r="E96" s="16" t="s">
        <v>136</v>
      </c>
      <c r="F96" s="16">
        <v>15.22</v>
      </c>
      <c r="G96" s="16">
        <v>1</v>
      </c>
      <c r="H96" s="16"/>
      <c r="I96" s="16">
        <v>1</v>
      </c>
      <c r="J96" s="16"/>
      <c r="K96" s="16">
        <v>1</v>
      </c>
      <c r="L96" s="16">
        <v>3</v>
      </c>
    </row>
    <row r="97" spans="1:12" x14ac:dyDescent="0.25">
      <c r="A97" s="16">
        <v>2</v>
      </c>
      <c r="B97" s="16" t="s">
        <v>137</v>
      </c>
      <c r="C97" s="16" t="s">
        <v>138</v>
      </c>
      <c r="D97" s="16" t="s">
        <v>75</v>
      </c>
      <c r="E97" s="16" t="s">
        <v>136</v>
      </c>
      <c r="F97" s="16">
        <v>15.68</v>
      </c>
      <c r="G97" s="16">
        <v>2</v>
      </c>
      <c r="H97" s="16"/>
      <c r="I97" s="16">
        <v>3</v>
      </c>
      <c r="J97" s="16"/>
      <c r="K97" s="16">
        <v>3</v>
      </c>
      <c r="L97" s="16">
        <v>8</v>
      </c>
    </row>
    <row r="98" spans="1:12" x14ac:dyDescent="0.25">
      <c r="A98" s="16">
        <v>2</v>
      </c>
      <c r="B98" s="16" t="s">
        <v>139</v>
      </c>
      <c r="C98" s="16" t="s">
        <v>140</v>
      </c>
      <c r="D98" s="16" t="s">
        <v>47</v>
      </c>
      <c r="E98" s="16" t="s">
        <v>136</v>
      </c>
      <c r="F98" s="16">
        <v>15.9</v>
      </c>
      <c r="G98" s="16">
        <v>3</v>
      </c>
      <c r="H98" s="16"/>
      <c r="I98" s="16">
        <v>2</v>
      </c>
      <c r="J98" s="16"/>
      <c r="K98" s="16">
        <v>4</v>
      </c>
      <c r="L98" s="16">
        <v>9</v>
      </c>
    </row>
    <row r="99" spans="1:12" x14ac:dyDescent="0.25">
      <c r="A99" s="16">
        <v>4</v>
      </c>
      <c r="B99" s="16" t="s">
        <v>141</v>
      </c>
      <c r="C99" s="16" t="s">
        <v>142</v>
      </c>
      <c r="D99" s="16" t="s">
        <v>99</v>
      </c>
      <c r="E99" s="16" t="s">
        <v>136</v>
      </c>
      <c r="F99" s="16">
        <v>16.98</v>
      </c>
      <c r="G99" s="16">
        <v>6</v>
      </c>
      <c r="H99" s="16"/>
      <c r="I99" s="16">
        <v>4</v>
      </c>
      <c r="J99" s="16"/>
      <c r="K99" s="16">
        <v>2</v>
      </c>
      <c r="L99" s="16">
        <v>12</v>
      </c>
    </row>
    <row r="100" spans="1:12" x14ac:dyDescent="0.25">
      <c r="A100" s="16">
        <v>4</v>
      </c>
      <c r="B100" s="16" t="s">
        <v>143</v>
      </c>
      <c r="C100" s="16" t="s">
        <v>86</v>
      </c>
      <c r="D100" s="16" t="s">
        <v>47</v>
      </c>
      <c r="E100" s="16" t="s">
        <v>136</v>
      </c>
      <c r="F100" s="16">
        <v>16.079999999999998</v>
      </c>
      <c r="G100" s="16">
        <v>4</v>
      </c>
      <c r="H100" s="16"/>
      <c r="I100" s="16">
        <v>6</v>
      </c>
      <c r="J100" s="16"/>
      <c r="K100" s="16">
        <v>6</v>
      </c>
      <c r="L100" s="16">
        <v>16</v>
      </c>
    </row>
    <row r="101" spans="1:12" x14ac:dyDescent="0.25">
      <c r="A101" s="16">
        <v>6</v>
      </c>
      <c r="B101" s="16" t="s">
        <v>144</v>
      </c>
      <c r="C101" s="16" t="s">
        <v>145</v>
      </c>
      <c r="D101" s="16" t="s">
        <v>75</v>
      </c>
      <c r="E101" s="16" t="s">
        <v>146</v>
      </c>
      <c r="F101" s="16">
        <v>17.059999999999999</v>
      </c>
      <c r="G101" s="16">
        <v>7</v>
      </c>
      <c r="H101" s="16"/>
      <c r="I101" s="16">
        <v>5</v>
      </c>
      <c r="J101" s="16"/>
      <c r="K101" s="16">
        <v>5</v>
      </c>
      <c r="L101" s="16">
        <v>17</v>
      </c>
    </row>
    <row r="102" spans="1:12" x14ac:dyDescent="0.25">
      <c r="A102" s="16">
        <v>6</v>
      </c>
      <c r="B102" s="16" t="s">
        <v>64</v>
      </c>
      <c r="C102" s="16" t="s">
        <v>147</v>
      </c>
      <c r="D102" s="16" t="s">
        <v>21</v>
      </c>
      <c r="E102" s="16" t="s">
        <v>136</v>
      </c>
      <c r="F102" s="16">
        <v>16.690000000000001</v>
      </c>
      <c r="G102" s="16">
        <v>5</v>
      </c>
      <c r="H102" s="16"/>
      <c r="I102" s="16">
        <v>7</v>
      </c>
      <c r="J102" s="16"/>
      <c r="K102" s="16">
        <v>7</v>
      </c>
      <c r="L102" s="16">
        <v>19</v>
      </c>
    </row>
    <row r="103" spans="1:12" x14ac:dyDescent="0.25">
      <c r="A103" s="16">
        <v>8</v>
      </c>
      <c r="B103" s="16" t="s">
        <v>114</v>
      </c>
      <c r="C103" s="16" t="s">
        <v>148</v>
      </c>
      <c r="D103" s="16" t="s">
        <v>47</v>
      </c>
      <c r="E103" s="16" t="s">
        <v>136</v>
      </c>
      <c r="F103" s="16">
        <v>19.309999999999999</v>
      </c>
      <c r="G103" s="16">
        <v>8</v>
      </c>
      <c r="H103" s="16"/>
      <c r="I103" s="16">
        <v>8</v>
      </c>
      <c r="J103" s="16"/>
      <c r="K103" s="16">
        <v>8</v>
      </c>
      <c r="L103" s="16">
        <v>24</v>
      </c>
    </row>
  </sheetData>
  <mergeCells count="12">
    <mergeCell ref="F27:G27"/>
    <mergeCell ref="H27:I27"/>
    <mergeCell ref="J27:K27"/>
    <mergeCell ref="L27:L28"/>
    <mergeCell ref="G37:H37"/>
    <mergeCell ref="I37:J37"/>
    <mergeCell ref="K37:L37"/>
    <mergeCell ref="M37:M38"/>
    <mergeCell ref="G18:H18"/>
    <mergeCell ref="I18:J18"/>
    <mergeCell ref="K18:L18"/>
    <mergeCell ref="M18:M1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2018-04-14T16:04:15Z</cp:lastPrinted>
  <dcterms:created xsi:type="dcterms:W3CDTF">2016-04-22T18:34:37Z</dcterms:created>
  <dcterms:modified xsi:type="dcterms:W3CDTF">2018-04-15T07:50:05Z</dcterms:modified>
</cp:coreProperties>
</file>